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90" documentId="13_ncr:1_{F6CB121F-512D-4AA6-A0C1-0FB36C537598}" xr6:coauthVersionLast="47" xr6:coauthVersionMax="47" xr10:uidLastSave="{589C0599-8A25-4592-BDF0-B25A29268ED2}"/>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<sst xmlns="http://schemas.openxmlformats.org/spreadsheetml/2006/main" count="178588" uniqueCount="39078">
  <si>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</si>
  <si>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</si>
  <si>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</si>
  <si>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</si>
  <si>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</si>
  <si>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</si>
  <si>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</si>
  <si>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</si>
  <si>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</si>
  <si>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</si>
  <si>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</si>
  <si>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</si>
  <si>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</si>
  <si>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</si>
  <si>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</si>
  <si>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</si>
  <si>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</si>
  <si>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</si>
  <si>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</si>
  <si>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</si>
  <si>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</si>
  <si>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</si>
  <si>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</si>
  <si>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</si>
  <si>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</si>
  <si>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</si>
  <si>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</si>
  <si>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</si>
  <si>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</si>
  <si>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</si>
  <si>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</si>
  <si>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</si>
  <si>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</si>
  <si>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</si>
  <si>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</si>
  <si>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</si>
  <si>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</si>
  <si>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</si>
  <si>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</si>
  <si>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</si>
  <si>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</si>
  <si>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</si>
  <si>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</si>
  <si>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</si>
  <si>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</si>
  <si>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</si>
  <si>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</si>
  <si>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</si>
  <si>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</si>
  <si>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</si>
  <si>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</si>
  <si>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</si>
  <si>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</si>
  <si>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</si>
  <si>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</si>
  <si>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</si>
  <si>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</si>
  <si>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</si>
  <si>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</si>
  <si>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</si>
  <si>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</si>
  <si>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</si>
  <si>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</si>
  <si>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</si>
  <si>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</si>
  <si>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</si>
  <si>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</si>
  <si>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</si>
  <si>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</si>
  <si>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</si>
  <si>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</si>
  <si>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</si>
  <si>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</si>
  <si>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</si>
  <si>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</si>
  <si>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</si>
  <si>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</si>
  <si>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</si>
  <si>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</si>
  <si>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</si>
  <si>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</si>
  <si>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</si>
  <si>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</si>
  <si>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</si>
  <si>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</si>
  <si>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</si>
  <si>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</si>
  <si>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</si>
  <si>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</si>
  <si>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</si>
  <si>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</si>
  <si>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</si>
  <si>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</si>
  <si>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</si>
  <si>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</si>
  <si>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</si>
  <si>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</si>
  <si>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</si>
  <si>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</si>
  <si>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</si>
  <si>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</si>
  <si>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</si>
  <si>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</si>
  <si>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</si>
  <si>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</si>
  <si>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</si>
  <si>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</si>
  <si>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</si>
  <si>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</si>
  <si>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</si>
  <si>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</si>
  <si>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</si>
  <si>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</si>
  <si>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</si>
  <si>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</si>
  <si>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</si>
  <si>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</si>
  <si>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</si>
  <si>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</si>
  <si>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</si>
  <si>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</si>
  <si>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</si>
  <si>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</si>
  <si>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</si>
  <si>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</si>
  <si>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</si>
  <si>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</si>
  <si>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</si>
  <si>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</si>
  <si>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</si>
  <si>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</si>
  <si>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</si>
  <si>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</si>
  <si>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</si>
  <si>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</si>
  <si>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</si>
  <si>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</si>
  <si>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</si>
  <si>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</si>
  <si>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</si>
  <si>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</si>
  <si>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</si>
  <si>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</si>
  <si>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</si>
  <si>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</si>
  <si>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</si>
  <si>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</si>
  <si>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</si>
  <si>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</si>
  <si>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</si>
  <si>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</si>
  <si>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</si>
  <si>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</si>
  <si>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</si>
  <si>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</si>
  <si>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</si>
  <si>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</si>
  <si>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</si>
  <si>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</si>
  <si>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</si>
  <si>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</si>
  <si>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</si>
  <si>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</si>
  <si>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</si>
  <si>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</si>
  <si>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</si>
  <si>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</si>
  <si>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</si>
  <si>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</si>
  <si>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</si>
  <si>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</si>
  <si>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</si>
  <si>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</si>
  <si>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</si>
  <si>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</si>
  <si>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</si>
  <si>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</si>
  <si>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</si>
  <si>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</si>
  <si>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</si>
  <si>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</si>
  <si>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</si>
  <si>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</si>
  <si>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</si>
  <si>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</si>
  <si>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</si>
  <si>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</si>
  <si>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</si>
  <si>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</si>
  <si>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</si>
  <si>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</si>
  <si>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</si>
  <si>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</si>
  <si>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</si>
  <si>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</si>
  <si>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</si>
  <si>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</si>
  <si>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</si>
  <si>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</si>
  <si>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</si>
  <si>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</si>
  <si>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</si>
  <si>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</si>
  <si>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</si>
  <si>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</si>
  <si>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</si>
  <si>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</si>
  <si>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</si>
  <si>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</si>
  <si>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</si>
  <si>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</si>
  <si>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</si>
  <si>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</si>
  <si>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</si>
  <si>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</si>
  <si>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</si>
  <si>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</si>
  <si>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</si>
  <si>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</si>
  <si>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</si>
  <si>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</si>
  <si>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</si>
  <si>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</si>
  <si>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</si>
  <si>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</si>
  <si>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</si>
  <si>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</si>
  <si>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</si>
  <si>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</si>
  <si>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</si>
  <si>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</si>
  <si>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</si>
  <si>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</si>
  <si>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</si>
  <si>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</si>
  <si>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</si>
  <si>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</si>
  <si>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</si>
  <si>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</si>
  <si>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</si>
  <si>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</si>
  <si>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</si>
  <si>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</si>
  <si>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</si>
  <si>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</si>
  <si>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</si>
  <si>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</si>
  <si>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</si>
  <si>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</si>
  <si>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</si>
  <si>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</si>
  <si>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</si>
  <si>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</si>
  <si>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</si>
  <si>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</si>
  <si>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</si>
  <si>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</si>
  <si>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</si>
  <si>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</si>
  <si>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</si>
  <si>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</si>
  <si>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</si>
  <si>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</si>
  <si>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</si>
  <si>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</si>
  <si>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</si>
  <si>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</si>
  <si>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</si>
  <si>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</si>
  <si>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</si>
  <si>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</si>
  <si>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</si>
  <si>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</si>
  <si>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</si>
  <si>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</si>
  <si>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</si>
  <si>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</si>
  <si>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</si>
  <si>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</si>
  <si>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</si>
  <si>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</si>
  <si>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</si>
  <si>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</si>
  <si>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</si>
  <si>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</si>
  <si>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</si>
  <si>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</si>
  <si>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</si>
  <si>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</si>
  <si>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</si>
  <si>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</si>
  <si>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</si>
  <si>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</si>
  <si>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</si>
  <si>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</si>
  <si>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</si>
  <si>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</si>
  <si>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</si>
  <si>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</si>
  <si>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</si>
  <si>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</si>
  <si>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</si>
  <si>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</si>
  <si>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</si>
  <si>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</si>
  <si>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</si>
  <si>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</si>
  <si>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</si>
  <si>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</si>
  <si>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</si>
  <si>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</si>
  <si>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</si>
  <si>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</si>
  <si>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</si>
  <si>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</si>
  <si>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</si>
  <si>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</si>
  <si>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</si>
  <si>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</si>
  <si>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</si>
  <si>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</si>
  <si>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</si>
  <si>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</si>
  <si>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</si>
  <si>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</si>
  <si>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</si>
  <si>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</si>
  <si>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</si>
  <si>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</si>
  <si>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</si>
  <si>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</si>
  <si>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</si>
  <si>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</si>
  <si>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</si>
  <si>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</si>
  <si>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</si>
  <si>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</si>
  <si>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</si>
  <si>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</si>
  <si>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</si>
  <si>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</si>
  <si>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</si>
  <si>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</si>
  <si>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</si>
  <si>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</si>
  <si>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</si>
  <si>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</si>
  <si>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</si>
  <si>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</si>
  <si>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</si>
  <si>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</si>
  <si>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</si>
  <si>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</si>
  <si>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</si>
  <si>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</si>
  <si>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</si>
  <si>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</si>
  <si>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</si>
  <si>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</si>
  <si>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</si>
  <si>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</si>
  <si>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</si>
  <si>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</si>
  <si>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</si>
  <si>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</si>
  <si>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</si>
  <si>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</si>
  <si>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</si>
  <si>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</si>
  <si>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</si>
  <si>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</si>
  <si>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</si>
  <si>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</si>
  <si>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</si>
  <si>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</si>
  <si>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</si>
  <si>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</si>
  <si>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</si>
  <si>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</si>
  <si>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</si>
  <si>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</si>
  <si>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</si>
  <si>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</si>
  <si>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</si>
  <si>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</si>
  <si>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</si>
  <si>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</si>
  <si>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</si>
  <si>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</si>
  <si>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</si>
  <si>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</si>
  <si>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</si>
  <si>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</si>
  <si>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</si>
  <si>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</si>
  <si>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</si>
  <si>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</si>
  <si>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</si>
  <si>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</si>
  <si>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</si>
  <si>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</si>
  <si>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</si>
  <si>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</si>
  <si>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</si>
  <si>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</si>
  <si>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</si>
  <si>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</si>
  <si>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</si>
  <si>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</si>
  <si>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</si>
  <si>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</si>
  <si>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</si>
  <si>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</si>
  <si>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</si>
  <si>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</si>
  <si>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</si>
  <si>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</si>
  <si>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</si>
  <si>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</si>
  <si>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</si>
  <si>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</si>
  <si>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</si>
  <si>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</si>
  <si>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</si>
  <si>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</si>
  <si>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</si>
  <si>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</si>
  <si>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</si>
  <si>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</si>
  <si>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</si>
  <si>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</si>
  <si>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</si>
  <si>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</si>
  <si>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</si>
  <si>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</si>
  <si>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</si>
  <si>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</si>
  <si>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</si>
  <si>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</si>
  <si>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</si>
  <si>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</si>
  <si>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</si>
  <si>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</si>
  <si>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</si>
  <si>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</si>
  <si>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</si>
  <si>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</si>
  <si>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</si>
  <si>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</si>
  <si>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</si>
  <si>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</si>
  <si>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</si>
  <si>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</si>
  <si>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</si>
  <si>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</si>
  <si>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</si>
  <si>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</si>
  <si>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</si>
  <si>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</si>
  <si>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</si>
  <si>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</si>
  <si>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</si>
  <si>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</si>
  <si>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</si>
  <si>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</si>
  <si>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</si>
  <si>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</si>
  <si>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</si>
  <si>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</si>
  <si>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</si>
  <si>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</si>
  <si>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</si>
  <si>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</si>
  <si>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</si>
  <si>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</si>
  <si>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</si>
  <si>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</si>
  <si>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</si>
  <si>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</si>
  <si>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</si>
  <si>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</si>
  <si>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</si>
  <si>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</si>
  <si>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</si>
  <si>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</si>
  <si>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</si>
  <si>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</si>
  <si>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</si>
  <si>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</si>
  <si>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</si>
  <si>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</si>
  <si>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</si>
  <si>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</si>
  <si>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</si>
  <si>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</si>
  <si>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</si>
  <si>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</si>
  <si>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</si>
  <si>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</si>
  <si>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</si>
  <si>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</si>
  <si>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</si>
  <si>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</si>
  <si>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</si>
  <si>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</si>
  <si>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</si>
  <si>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</si>
  <si>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</si>
  <si>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</si>
  <si>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</si>
  <si>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</si>
  <si>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</si>
  <si>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</si>
  <si>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</si>
  <si>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</si>
  <si>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</si>
  <si>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</si>
  <si>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</si>
  <si>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</si>
  <si>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</si>
  <si>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</si>
  <si>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</si>
  <si>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</si>
  <si>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</si>
  <si>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</si>
  <si>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</si>
  <si>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</si>
  <si>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</si>
  <si>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</si>
  <si>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</si>
  <si>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</si>
  <si>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</si>
  <si>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</si>
  <si>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</si>
  <si>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</si>
  <si>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</si>
  <si>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</si>
  <si>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</si>
  <si>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</si>
  <si>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</si>
  <si>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</si>
  <si>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</si>
  <si>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</si>
  <si>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</si>
  <si>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</si>
  <si>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</si>
  <si>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</si>
  <si>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</si>
  <si>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</si>
  <si>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</si>
  <si>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</si>
  <si>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</si>
  <si>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</si>
  <si>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</si>
  <si>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</si>
  <si>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</si>
  <si>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</si>
  <si>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</si>
  <si>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</si>
  <si>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</si>
  <si>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</si>
  <si>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</si>
  <si>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</si>
  <si>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</si>
  <si>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</si>
  <si>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</si>
  <si>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</si>
  <si>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</si>
  <si>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</si>
  <si>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</si>
  <si>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</si>
  <si>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</si>
  <si>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</si>
  <si>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</si>
  <si>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</si>
  <si>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</si>
  <si>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</si>
  <si>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</si>
  <si>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</si>
  <si>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</si>
  <si>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</si>
  <si>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</si>
  <si>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</si>
  <si>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</si>
  <si>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</si>
  <si>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</si>
  <si>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</si>
  <si>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</si>
  <si>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</si>
  <si>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</si>
  <si>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</si>
  <si>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</si>
  <si>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</si>
  <si>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</si>
  <si>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</si>
  <si>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</si>
  <si>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</si>
  <si>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</si>
  <si>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</si>
  <si>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</si>
  <si>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</si>
  <si>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</si>
  <si>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</si>
  <si>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</si>
  <si>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</si>
  <si>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</si>
  <si>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</si>
  <si>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</si>
  <si>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</si>
  <si>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</si>
  <si>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</si>
  <si>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</si>
  <si>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</si>
  <si>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</si>
  <si>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</si>
  <si>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</si>
  <si>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</si>
  <si>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</si>
  <si>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</si>
  <si>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</si>
  <si>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</si>
  <si>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</si>
  <si>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</si>
  <si>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</si>
  <si>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</si>
  <si>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</si>
  <si>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</si>
  <si>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</si>
  <si>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</si>
  <si>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</si>
  <si>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</si>
  <si>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</si>
  <si>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</si>
  <si>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</si>
  <si>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</si>
  <si>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</si>
  <si>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</si>
  <si>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</si>
  <si>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</si>
  <si>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</si>
  <si>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</si>
  <si>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</si>
  <si>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</si>
  <si>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</si>
  <si>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</si>
  <si>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</si>
  <si>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</si>
  <si>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</si>
  <si>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</si>
  <si>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</si>
  <si>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</si>
  <si>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</si>
  <si>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</si>
  <si>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</si>
  <si>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</si>
  <si>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</si>
  <si>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</si>
  <si>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</si>
  <si>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</si>
  <si>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</si>
  <si>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</si>
  <si>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</si>
  <si>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</si>
  <si>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</si>
  <si>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</si>
  <si>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</si>
  <si>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</si>
  <si>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</si>
  <si>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</si>
  <si>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</si>
  <si>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</si>
  <si>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</si>
  <si>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</si>
  <si>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</si>
  <si>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</si>
  <si>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</si>
  <si>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</si>
  <si>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</si>
  <si>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</si>
  <si>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</si>
  <si>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</si>
  <si>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</si>
  <si>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</si>
  <si>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</si>
  <si>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</si>
  <si>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</si>
  <si>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</si>
  <si>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</si>
  <si>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</si>
  <si>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</si>
  <si>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</si>
  <si>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</si>
  <si>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</si>
  <si>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</si>
  <si>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</si>
  <si>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</si>
  <si>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</si>
  <si>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</si>
  <si>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</si>
  <si>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</si>
  <si>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</si>
  <si>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</si>
  <si>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</si>
  <si>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</si>
  <si>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</si>
  <si>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</si>
  <si>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</si>
  <si>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</si>
  <si>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</si>
  <si>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</si>
  <si>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</si>
  <si>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</si>
  <si>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</si>
  <si>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</si>
  <si>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</si>
  <si>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</si>
  <si>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</si>
  <si>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</si>
  <si>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</si>
  <si>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</si>
  <si>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</si>
  <si>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</si>
  <si>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</si>
  <si>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</si>
  <si>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</si>
  <si>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</si>
  <si>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</si>
  <si>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</si>
  <si>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</si>
  <si>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</si>
  <si>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</si>
  <si>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</si>
  <si>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</si>
  <si>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</si>
  <si>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</si>
  <si>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</si>
  <si>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</si>
  <si>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</si>
  <si>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</si>
  <si>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</si>
  <si>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</si>
  <si>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</si>
  <si>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</si>
  <si>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</si>
  <si>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</si>
  <si>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</si>
  <si>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</si>
  <si>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</si>
  <si>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</si>
  <si>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</si>
  <si>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</si>
  <si>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</si>
  <si>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</si>
  <si>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</si>
  <si>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</si>
  <si>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</si>
  <si>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</si>
  <si>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</si>
  <si>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</si>
  <si>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</si>
  <si>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</si>
  <si>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</si>
  <si>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</si>
  <si>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</si>
  <si>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</si>
  <si>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</si>
  <si>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</si>
  <si>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</si>
  <si>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</si>
  <si>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</si>
  <si>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</si>
  <si>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</si>
  <si>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</si>
  <si>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</si>
  <si>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</si>
  <si>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</si>
  <si>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</si>
  <si>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</si>
  <si>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</si>
  <si>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</si>
  <si>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</si>
  <si>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</si>
  <si>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</si>
  <si>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</si>
  <si>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</si>
  <si>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</si>
  <si>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</si>
  <si>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</si>
  <si>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</si>
  <si>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</si>
  <si>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</si>
  <si>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</si>
  <si>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</si>
  <si>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</si>
  <si>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</si>
  <si>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</si>
  <si>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</si>
  <si>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</si>
  <si>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</si>
  <si>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</si>
  <si>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</si>
  <si>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</si>
  <si>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</si>
  <si>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</si>
  <si>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</si>
  <si>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</si>
  <si>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</si>
  <si>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</si>
  <si>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</si>
  <si>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</si>
  <si>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</si>
  <si>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</si>
  <si>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</si>
  <si>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</si>
  <si>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</si>
  <si>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</si>
  <si>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</si>
  <si>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</si>
  <si>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</si>
  <si>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</si>
  <si>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</si>
  <si>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</si>
  <si>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</si>
  <si>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</si>
  <si>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</si>
  <si>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</si>
  <si>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</si>
  <si>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</si>
  <si>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</si>
  <si>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</si>
  <si>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</si>
  <si>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</si>
  <si>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</si>
  <si>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</si>
  <si>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</si>
  <si>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</si>
  <si>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</si>
  <si>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</si>
  <si>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</si>
  <si>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</si>
  <si>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</si>
  <si>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</si>
  <si>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</si>
  <si>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</si>
  <si>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</si>
  <si>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</si>
  <si>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</si>
  <si>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</si>
  <si>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</si>
  <si>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</si>
  <si>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</si>
  <si>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</si>
  <si>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</si>
  <si>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</si>
  <si>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</si>
  <si>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</si>
  <si>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</si>
  <si>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</si>
  <si>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</si>
  <si>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</si>
  <si>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</si>
  <si>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</si>
  <si>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</si>
  <si>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</si>
  <si>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</si>
  <si>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</si>
  <si>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</si>
  <si>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</si>
  <si>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</si>
  <si>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</si>
  <si>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</si>
  <si>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</si>
  <si>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</si>
  <si>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</si>
  <si>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</si>
  <si>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</si>
  <si>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</si>
  <si>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</si>
  <si>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</si>
  <si>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</si>
  <si>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</si>
  <si>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</si>
  <si>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</si>
  <si>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</si>
  <si>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</si>
  <si>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</si>
  <si>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</si>
  <si>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</si>
  <si>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</si>
  <si>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</si>
  <si>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</si>
  <si>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</si>
  <si>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</si>
  <si>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</si>
  <si>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</si>
  <si>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</si>
  <si>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</si>
  <si>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</si>
  <si>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</si>
  <si>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</si>
  <si>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</si>
  <si>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</si>
  <si>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</si>
  <si>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</si>
  <si>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</si>
  <si>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</si>
  <si>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</si>
  <si>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</si>
  <si>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</si>
  <si>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</si>
  <si>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</si>
  <si>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</si>
  <si>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</si>
  <si>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</si>
  <si>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</si>
  <si>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</si>
  <si>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</si>
  <si>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</si>
  <si>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</si>
  <si>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</si>
  <si>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</si>
  <si>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</si>
  <si>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</si>
  <si>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</si>
  <si>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</si>
  <si>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</si>
  <si>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</si>
  <si>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</si>
  <si>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</si>
  <si>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</si>
  <si>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</si>
  <si>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</si>
  <si>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</si>
  <si>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</si>
  <si>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</si>
  <si>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</si>
  <si>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</si>
  <si>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</si>
  <si>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</si>
  <si>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</si>
  <si>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</si>
  <si>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</si>
  <si>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</si>
  <si>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</si>
  <si>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</si>
  <si>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</si>
  <si>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</si>
  <si>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</si>
  <si>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</si>
  <si>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</si>
  <si>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</si>
  <si>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</si>
  <si>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</si>
  <si>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</si>
  <si>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</si>
  <si>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</si>
  <si>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</si>
  <si>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</si>
  <si>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</si>
  <si>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</si>
  <si>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</si>
  <si>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</si>
  <si>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</si>
  <si>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</si>
  <si>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</si>
  <si>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</si>
  <si>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</si>
  <si>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</si>
  <si>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</si>
  <si>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</si>
  <si>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</si>
  <si>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</si>
  <si>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</si>
  <si>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</si>
  <si>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</si>
  <si>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</si>
  <si>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</si>
  <si>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</si>
  <si>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</si>
  <si>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</si>
  <si>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</si>
  <si>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</si>
  <si>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</si>
  <si>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</si>
  <si>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</si>
  <si>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</si>
  <si>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</si>
  <si>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</si>
  <si>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</si>
  <si>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</si>
  <si>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</si>
  <si>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</si>
  <si>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</si>
  <si>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</si>
  <si>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</si>
  <si>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</si>
  <si>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</si>
  <si>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</si>
  <si>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</si>
  <si>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</si>
  <si>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</si>
  <si>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</si>
  <si>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</si>
  <si>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</si>
  <si>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</si>
  <si>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</si>
  <si>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</si>
  <si>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</si>
  <si>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</si>
  <si>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</si>
  <si>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</si>
  <si>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</si>
  <si>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</si>
  <si>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</si>
  <si>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</si>
  <si>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</si>
  <si>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</si>
  <si>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</si>
  <si>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</si>
  <si>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</si>
  <si>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</si>
  <si>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</si>
  <si>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</si>
  <si>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</si>
  <si>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</si>
  <si>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</si>
  <si>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</si>
  <si>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</si>
  <si>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</si>
  <si>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</si>
  <si>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</si>
  <si>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</si>
  <si>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</si>
  <si>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</si>
  <si>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</si>
  <si>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</si>
  <si>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</si>
  <si>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</si>
  <si>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</si>
  <si>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</si>
  <si>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</si>
  <si>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</si>
  <si>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</si>
  <si>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</si>
  <si>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</si>
  <si>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</si>
  <si>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</si>
  <si>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</si>
  <si>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</si>
  <si>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</si>
  <si>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</si>
  <si>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</si>
  <si>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</si>
  <si>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</si>
  <si>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</si>
  <si>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</si>
  <si>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</si>
  <si>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</si>
  <si>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</si>
  <si>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</si>
  <si>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</si>
  <si>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</si>
  <si>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</si>
  <si>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</si>
  <si>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</si>
  <si>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</si>
  <si>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</si>
  <si>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</si>
  <si>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</si>
  <si>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</si>
  <si>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</si>
  <si>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</si>
  <si>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</si>
  <si>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</si>
  <si>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</si>
  <si>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</si>
  <si>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</si>
  <si>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</si>
  <si>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</si>
  <si>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</si>
  <si>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</si>
  <si>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</si>
  <si>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</si>
  <si>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</si>
  <si>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</si>
  <si>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</si>
  <si>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</si>
  <si>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</si>
  <si>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</si>
  <si>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</si>
  <si>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</si>
  <si>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</si>
  <si>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</si>
  <si>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</si>
  <si>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</si>
  <si>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</si>
  <si>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</si>
  <si>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</si>
  <si>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</si>
  <si>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</si>
  <si>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</si>
  <si>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</si>
  <si>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</si>
  <si>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</si>
  <si>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</si>
  <si>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</si>
  <si>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</si>
  <si>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</si>
  <si>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</si>
  <si>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</si>
  <si>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</si>
  <si>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</si>
  <si>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</si>
  <si>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</si>
  <si>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</si>
  <si>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</si>
  <si>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</si>
  <si>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</si>
  <si>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</si>
  <si>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</si>
  <si>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</si>
  <si>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</si>
  <si>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</si>
  <si>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</si>
  <si>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</si>
  <si>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</si>
  <si>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</si>
  <si>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</si>
  <si>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</si>
  <si>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</si>
  <si>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</si>
  <si>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</si>
  <si>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</si>
  <si>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</si>
  <si>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</si>
  <si>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</si>
  <si>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</si>
  <si>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</si>
  <si>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</si>
  <si>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</si>
  <si>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</si>
  <si>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</si>
  <si>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</si>
  <si>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</si>
  <si>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</si>
  <si>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</si>
  <si>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</si>
  <si>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</si>
  <si>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</si>
  <si>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</si>
  <si>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</si>
  <si>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</si>
  <si>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</si>
  <si>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</si>
  <si>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</si>
  <si>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</si>
  <si>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</si>
  <si>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</si>
  <si>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</si>
  <si>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</si>
  <si>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</si>
  <si>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</si>
  <si>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</si>
  <si>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</si>
  <si>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</si>
  <si>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</si>
  <si>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</si>
  <si>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</si>
  <si>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</si>
  <si>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</si>
  <si>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</si>
  <si>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</si>
  <si>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</si>
  <si>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</si>
  <si>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</si>
  <si>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</si>
  <si>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</si>
  <si>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</si>
  <si>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</si>
  <si>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</si>
  <si>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</si>
  <si>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</si>
  <si>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</si>
  <si>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</si>
  <si>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</si>
  <si>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</si>
  <si>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</si>
  <si>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</si>
  <si>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</si>
  <si>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</si>
  <si>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</si>
  <si>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</si>
  <si>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</si>
  <si>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</si>
  <si>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</si>
  <si>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</si>
  <si>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</si>
  <si>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</si>
  <si>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</si>
  <si>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</si>
  <si>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</si>
  <si>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</si>
  <si>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</si>
  <si>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</si>
  <si>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</si>
  <si>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</si>
  <si>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</si>
  <si>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</si>
  <si>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</si>
  <si>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</si>
  <si>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</si>
  <si>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</si>
  <si>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</si>
  <si>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</si>
  <si>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</si>
  <si>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</si>
  <si>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</si>
  <si>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</si>
  <si>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</si>
  <si>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</si>
  <si>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</si>
  <si>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</si>
  <si>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</si>
  <si>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</si>
  <si>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</si>
  <si>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</si>
  <si>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</si>
  <si>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</si>
  <si>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</si>
  <si>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</si>
  <si>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</si>
  <si>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</si>
  <si>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</si>
  <si>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</si>
  <si>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</si>
  <si>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</si>
  <si>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</si>
  <si>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</si>
  <si>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</si>
  <si>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</si>
  <si>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</si>
  <si>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</si>
  <si>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</si>
  <si>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</si>
  <si>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</si>
  <si>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</si>
  <si>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</si>
  <si>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</si>
  <si>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</si>
  <si>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</si>
  <si>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</si>
  <si>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</si>
  <si>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</si>
  <si>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</si>
  <si>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</si>
  <si>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</si>
  <si>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</si>
  <si>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</si>
  <si>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</si>
  <si>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</si>
  <si>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</si>
  <si>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</si>
  <si>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</si>
  <si>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</si>
  <si>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</si>
  <si>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</si>
  <si>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</si>
  <si>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</si>
  <si>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</si>
  <si>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</si>
  <si>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</si>
  <si>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</si>
  <si>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</si>
  <si>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</si>
  <si>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</si>
  <si>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</si>
  <si>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</si>
  <si>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</si>
  <si>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</si>
  <si>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</si>
  <si>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</si>
  <si>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</si>
  <si>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</si>
  <si>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</si>
  <si>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</si>
  <si>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</si>
  <si>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</si>
  <si>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</si>
  <si>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</si>
  <si>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</si>
  <si>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</si>
  <si>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</si>
  <si>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</si>
  <si>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</si>
  <si>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</si>
  <si>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</si>
  <si>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</si>
  <si>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</si>
  <si>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</si>
  <si>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</si>
  <si>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</si>
  <si>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</si>
  <si>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</si>
  <si>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</si>
  <si>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</si>
  <si>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</si>
  <si>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</si>
  <si>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</si>
  <si>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</si>
  <si>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</si>
  <si>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</si>
  <si>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</si>
  <si>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</si>
  <si>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</si>
  <si>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</si>
  <si>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</si>
  <si>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</si>
  <si>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</si>
  <si>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</si>
  <si>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</si>
  <si>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</si>
  <si>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</si>
  <si>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</si>
  <si>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</si>
  <si>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</si>
  <si>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</si>
  <si>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</si>
  <si>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</si>
  <si>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</si>
  <si>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</si>
  <si>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</si>
  <si>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</si>
  <si>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</si>
  <si>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</si>
  <si>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</si>
  <si>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</si>
  <si>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</si>
  <si>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</si>
  <si>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</si>
  <si>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</si>
  <si>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</si>
  <si>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</si>
  <si>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</si>
  <si>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</si>
  <si>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</si>
  <si>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</si>
  <si>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</si>
  <si>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</si>
  <si>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</si>
  <si>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</si>
  <si>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</si>
  <si>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</si>
  <si>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</si>
  <si>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</si>
  <si>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</si>
  <si>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</si>
  <si>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</si>
  <si>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</si>
  <si>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</si>
  <si>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</si>
  <si>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</si>
  <si>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</si>
  <si>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</si>
  <si>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</si>
  <si>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</si>
  <si>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</si>
  <si>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</si>
  <si>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</si>
  <si>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</si>
  <si>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</si>
  <si>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</si>
  <si>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</si>
  <si>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</si>
  <si>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</si>
  <si>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</si>
  <si>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</si>
  <si>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</si>
  <si>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</si>
  <si>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</si>
  <si>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</si>
  <si>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</si>
  <si>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</si>
  <si>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</si>
  <si>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</si>
  <si>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</si>
  <si>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</si>
  <si>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</si>
  <si>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</si>
  <si>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</si>
  <si>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</si>
  <si>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</si>
  <si>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</si>
  <si>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</si>
  <si>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</si>
  <si>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</si>
  <si>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</si>
  <si>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</si>
  <si>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</si>
  <si>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</si>
  <si>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</si>
  <si>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</si>
  <si>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</si>
  <si>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</si>
  <si>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</si>
  <si>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</si>
  <si>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</si>
  <si>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</si>
  <si>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</si>
  <si>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</si>
  <si>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</si>
  <si>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</si>
  <si>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</si>
  <si>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</si>
  <si>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</si>
  <si>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</si>
  <si>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</si>
  <si>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</si>
  <si>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</si>
  <si>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</si>
  <si>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</si>
  <si>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</si>
  <si>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</si>
  <si>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</si>
  <si>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</si>
  <si>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</si>
  <si>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</si>
  <si>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</si>
  <si>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</si>
  <si>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</si>
  <si>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</si>
  <si>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</si>
  <si>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</si>
  <si>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</si>
  <si>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</si>
  <si>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</si>
  <si>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</si>
  <si>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</si>
  <si>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</si>
  <si>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</si>
  <si>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</si>
  <si>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</si>
  <si>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</si>
  <si>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</si>
  <si>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</si>
  <si>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</si>
  <si>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</si>
  <si>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</si>
  <si>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</si>
  <si>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</si>
  <si>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</si>
  <si>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</si>
  <si>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</si>
  <si>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</si>
  <si>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</si>
  <si>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</si>
  <si>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</si>
  <si>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</si>
  <si>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</si>
  <si>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</si>
  <si>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</si>
  <si>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</si>
  <si>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</si>
  <si>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</si>
  <si>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</si>
  <si>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</si>
  <si>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</si>
  <si>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</si>
  <si>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</si>
  <si>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</si>
  <si>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</si>
  <si>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</si>
  <si>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</si>
  <si>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</si>
  <si>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</si>
  <si>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</si>
  <si>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</si>
  <si>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</si>
  <si>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</si>
  <si>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</si>
  <si>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</si>
  <si>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</si>
  <si>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</si>
  <si>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</si>
  <si>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</si>
  <si>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</si>
  <si>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</si>
  <si>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</si>
  <si>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</si>
  <si>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</si>
  <si>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</si>
  <si>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</si>
  <si>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</si>
  <si>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</si>
  <si>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</si>
  <si>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</si>
  <si>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</si>
  <si>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</si>
  <si>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</si>
  <si>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</si>
  <si>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</si>
  <si>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</si>
  <si>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</si>
  <si>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</si>
  <si>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</si>
  <si>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</si>
  <si>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</si>
  <si>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</si>
  <si>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</si>
  <si>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</si>
  <si>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</si>
  <si>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</si>
  <si>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</si>
  <si>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</si>
  <si>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</si>
  <si>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</si>
  <si>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</si>
  <si>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</si>
  <si>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</si>
  <si>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</si>
  <si>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</si>
  <si>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</si>
  <si>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</si>
  <si>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</si>
  <si>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</si>
  <si>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</si>
  <si>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</si>
  <si>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</si>
  <si>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</si>
  <si>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</si>
  <si>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</si>
  <si>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</si>
  <si>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</si>
  <si>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</si>
  <si>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</si>
  <si>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</si>
  <si>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</si>
  <si>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</si>
  <si>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</si>
  <si>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</si>
  <si>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</si>
  <si>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</si>
  <si>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</si>
  <si>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</si>
  <si>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</si>
  <si>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</si>
  <si>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</si>
  <si>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</si>
  <si>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</si>
  <si>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</si>
  <si>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</si>
  <si>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</si>
  <si>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</si>
  <si>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</si>
  <si>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</si>
  <si>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</si>
  <si>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</si>
  <si>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</si>
  <si>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</si>
  <si>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</si>
  <si>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</si>
  <si>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</si>
  <si>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</si>
  <si>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</si>
  <si>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</si>
  <si>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</si>
  <si>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</si>
  <si>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</si>
  <si>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</si>
  <si>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</si>
  <si>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</si>
  <si>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</si>
  <si>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</si>
  <si>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</si>
  <si>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</si>
  <si>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</si>
  <si>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</si>
  <si>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</si>
  <si>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</si>
  <si>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</si>
  <si>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</si>
  <si>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</si>
  <si>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</si>
  <si>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</si>
  <si>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</si>
  <si>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</si>
  <si>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</si>
  <si>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</si>
  <si>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</si>
  <si>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</si>
  <si>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</si>
  <si>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</si>
  <si>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</si>
  <si>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</si>
  <si>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</si>
  <si>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</si>
  <si>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</si>
  <si>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</si>
  <si>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</si>
  <si>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</si>
  <si>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</si>
  <si>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</si>
  <si>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</si>
  <si>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</si>
  <si>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</si>
  <si>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</si>
  <si>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</si>
  <si>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</si>
  <si>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</si>
  <si>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</si>
  <si>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</si>
  <si>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</si>
  <si>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</si>
  <si>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</si>
  <si>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</si>
  <si>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</si>
  <si>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</si>
  <si>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</si>
  <si>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</si>
  <si>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</si>
  <si>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</si>
  <si>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</si>
  <si>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</si>
  <si>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</si>
  <si>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</si>
  <si>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</si>
  <si>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</si>
  <si>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</si>
  <si>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</si>
  <si>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</si>
  <si>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</si>
  <si>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</si>
  <si>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</si>
  <si>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</si>
  <si>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</si>
  <si>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</si>
  <si>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</si>
  <si>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</si>
  <si>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</si>
  <si>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</si>
  <si>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</si>
  <si>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</si>
  <si>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</si>
  <si>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</si>
  <si>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</si>
  <si>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</si>
  <si>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</si>
  <si>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</si>
  <si>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</si>
  <si>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</si>
  <si>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</si>
  <si>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</si>
  <si>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</si>
  <si>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</si>
  <si>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</si>
  <si>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</si>
  <si>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</si>
  <si>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</si>
  <si>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</si>
  <si>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</si>
  <si>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</si>
  <si>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</si>
  <si>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</si>
  <si>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</si>
  <si>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</si>
  <si>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</si>
  <si>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</si>
  <si>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</si>
  <si>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</si>
  <si>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</si>
  <si>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</si>
  <si>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</si>
  <si>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</si>
  <si>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</si>
  <si>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</si>
  <si>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</si>
  <si>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</si>
  <si>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</si>
  <si>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</si>
  <si>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</si>
  <si>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</si>
  <si>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</si>
  <si>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</si>
  <si>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</si>
  <si>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</si>
  <si>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</si>
  <si>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</si>
  <si>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</si>
  <si>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</si>
  <si>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</si>
  <si>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</si>
  <si>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</si>
  <si>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</si>
  <si>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</si>
  <si>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</si>
  <si>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</si>
  <si>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</si>
  <si>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</si>
  <si>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</si>
  <si>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</si>
  <si>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</si>
  <si>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</si>
  <si>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</si>
  <si>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</si>
  <si>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</si>
  <si>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</si>
  <si>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</si>
  <si>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</si>
  <si>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</si>
  <si>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</si>
  <si>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</si>
  <si>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</si>
  <si>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</si>
  <si>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</si>
  <si>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</si>
  <si>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</si>
  <si>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</si>
  <si>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</si>
  <si>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</si>
  <si>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</si>
  <si>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</si>
  <si>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</si>
  <si>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</si>
  <si>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</si>
  <si>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</si>
  <si>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</si>
  <si>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</si>
  <si>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</si>
  <si>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</si>
  <si>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</si>
  <si>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</si>
  <si>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</si>
  <si>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</si>
  <si>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</si>
  <si>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</si>
  <si>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</si>
  <si>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</si>
  <si>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</si>
  <si>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</si>
  <si>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</si>
  <si>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</si>
  <si>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</si>
  <si>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</si>
  <si>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</si>
  <si>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</si>
  <si>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</si>
  <si>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</si>
  <si>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</si>
  <si>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</si>
  <si>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</si>
  <si>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</si>
  <si>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</si>
  <si>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</si>
  <si>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</si>
  <si>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</si>
  <si>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</si>
  <si>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</si>
  <si>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</si>
  <si>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</si>
  <si>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</si>
  <si>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</si>
  <si>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</si>
  <si>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</si>
  <si>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</si>
  <si>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</si>
  <si>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</si>
  <si>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</si>
  <si>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</si>
  <si>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</si>
  <si>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</si>
  <si>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</si>
  <si>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</si>
  <si>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</si>
  <si>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</si>
  <si>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</si>
  <si>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</si>
  <si>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</si>
  <si>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</si>
  <si>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</si>
  <si>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</si>
  <si>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</si>
  <si>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</si>
  <si>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</si>
  <si>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</si>
  <si>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</si>
  <si>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</si>
  <si>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</si>
  <si>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</si>
  <si>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</si>
  <si>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</si>
  <si>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</si>
  <si>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</si>
  <si>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</si>
  <si>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</si>
  <si>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</si>
  <si>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</si>
  <si>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</si>
  <si>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</si>
  <si>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</si>
  <si>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</si>
  <si>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</si>
  <si>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</si>
  <si>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</si>
  <si>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</si>
  <si>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</si>
  <si>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</si>
  <si>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</si>
  <si>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</si>
  <si>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</si>
  <si>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</si>
  <si>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</si>
  <si>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</si>
  <si>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</si>
  <si>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</si>
  <si>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</si>
  <si>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</si>
  <si>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</si>
  <si>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</si>
  <si>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</si>
  <si>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</si>
  <si>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</si>
  <si>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</si>
  <si>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</si>
  <si>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</si>
  <si>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</si>
  <si>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</si>
  <si>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</si>
  <si>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</si>
  <si>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</si>
  <si>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</si>
  <si>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</si>
  <si>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</si>
  <si>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</si>
  <si>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</si>
  <si>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</si>
  <si>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</si>
  <si>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</si>
  <si>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</si>
  <si>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</si>
  <si>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</si>
  <si>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</si>
  <si>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</si>
  <si>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</si>
  <si>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</si>
  <si>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</si>
  <si>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</si>
  <si>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</si>
  <si>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</si>
  <si>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</si>
  <si>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</si>
  <si>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</si>
  <si>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</si>
  <si>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</si>
  <si>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</si>
  <si>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</si>
  <si>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</si>
  <si>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</si>
  <si>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</si>
  <si>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</si>
  <si>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</si>
  <si>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</si>
  <si>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</si>
  <si>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</si>
  <si>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</si>
  <si>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</si>
  <si>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</si>
  <si>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</si>
  <si>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</si>
  <si>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</si>
  <si>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</si>
  <si>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</si>
  <si>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</si>
  <si>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</si>
  <si>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</si>
  <si>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</si>
  <si>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</si>
  <si>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</si>
  <si>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</si>
  <si>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</si>
  <si>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</si>
  <si>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</si>
  <si>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</si>
  <si>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</si>
  <si>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</si>
  <si>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</si>
  <si>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</si>
  <si>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</si>
  <si>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</si>
  <si>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</si>
  <si>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</si>
  <si>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</si>
  <si>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</si>
  <si>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</si>
  <si>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</si>
  <si>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</si>
  <si>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</si>
  <si>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</si>
  <si>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</si>
  <si>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</si>
  <si>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</si>
  <si>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</si>
  <si>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</si>
  <si>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</si>
  <si>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</si>
  <si>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</si>
  <si>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</si>
  <si>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</si>
  <si>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</si>
  <si>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</si>
  <si>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</si>
  <si>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</si>
  <si>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</si>
  <si>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</si>
  <si>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</si>
  <si>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</si>
  <si>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</si>
  <si>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</si>
  <si>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</si>
  <si>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</si>
  <si>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</si>
  <si>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</si>
  <si>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</si>
  <si>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</si>
  <si>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</si>
  <si>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</si>
  <si>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</si>
  <si>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</si>
  <si>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</si>
  <si>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</si>
  <si>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</si>
  <si>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</si>
  <si>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</si>
  <si>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</si>
  <si>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</si>
  <si>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</si>
  <si>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</si>
  <si>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</si>
  <si>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</si>
  <si>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</si>
  <si>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</si>
  <si>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</si>
  <si>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</si>
  <si>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</si>
  <si>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</si>
  <si>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</si>
  <si>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</si>
  <si>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</si>
  <si>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</si>
  <si>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</si>
  <si>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</si>
  <si>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</si>
  <si>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</si>
  <si>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</si>
  <si>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</si>
  <si>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</si>
  <si>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</si>
  <si>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</si>
  <si>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</si>
  <si>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</si>
  <si>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</si>
  <si>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</si>
  <si>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</si>
  <si>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</si>
  <si>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</si>
  <si>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</si>
  <si>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</si>
  <si>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</si>
  <si>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</si>
  <si>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</si>
  <si>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</si>
  <si>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</si>
  <si>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</si>
  <si>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</si>
  <si>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</si>
  <si>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</si>
  <si>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</si>
  <si>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</si>
  <si>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</si>
  <si>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</si>
  <si>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</si>
  <si>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</si>
  <si>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</si>
  <si>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</si>
  <si>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</si>
  <si>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</si>
  <si>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</si>
  <si>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</si>
  <si>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</si>
  <si>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</si>
  <si>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</si>
  <si>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</si>
  <si>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</si>
  <si>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</si>
  <si>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</si>
  <si>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</si>
  <si>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</si>
  <si>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</si>
  <si>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</si>
  <si>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</si>
  <si>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</si>
  <si>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</si>
  <si>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</si>
  <si>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</si>
  <si>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</si>
  <si>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</si>
  <si>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</si>
  <si>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</si>
  <si>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</si>
  <si>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</si>
  <si>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</si>
  <si>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</si>
  <si>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</si>
  <si>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</si>
  <si>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</si>
  <si>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</si>
  <si>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</si>
  <si>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</si>
  <si>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</si>
  <si>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</si>
  <si>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</si>
  <si>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</si>
  <si>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</si>
  <si>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</si>
  <si>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</si>
  <si>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</si>
  <si>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</si>
  <si>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</si>
  <si>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</si>
  <si>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</si>
  <si>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</si>
  <si>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</si>
  <si>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</si>
  <si>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</si>
  <si>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</si>
  <si>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</si>
  <si>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</si>
  <si>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</si>
  <si>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</si>
  <si>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</si>
  <si>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</si>
  <si>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</si>
  <si>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</si>
  <si>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</si>
  <si>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</si>
  <si>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</si>
  <si>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</si>
  <si>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</si>
  <si>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</si>
  <si>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</si>
  <si>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</si>
  <si>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</si>
  <si>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</si>
  <si>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</si>
  <si>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</si>
  <si>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</si>
  <si>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</si>
  <si>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</si>
  <si>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</si>
  <si>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</si>
  <si>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</si>
  <si>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</si>
  <si>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</si>
  <si>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</si>
  <si>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</si>
  <si>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</si>
  <si>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</si>
  <si>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</si>
  <si>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</si>
  <si>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</si>
  <si>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</si>
  <si>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</si>
  <si>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</si>
  <si>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</si>
  <si>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</si>
  <si>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</si>
  <si>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</si>
  <si>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</si>
  <si>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</si>
  <si>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</si>
  <si>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</si>
  <si>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</si>
  <si>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</si>
  <si>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</si>
  <si>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</si>
  <si>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</si>
  <si>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</si>
  <si>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</si>
  <si>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</si>
  <si>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</si>
  <si>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</si>
  <si>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</si>
  <si>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</si>
  <si>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</si>
  <si>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</si>
  <si>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</si>
  <si>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</si>
  <si>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</si>
  <si>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</si>
  <si>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</si>
  <si>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</si>
  <si>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</si>
  <si>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</si>
  <si>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</si>
  <si>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</si>
  <si>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</si>
  <si>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</si>
  <si>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</si>
  <si>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</si>
  <si>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</si>
  <si>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</si>
  <si>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</si>
  <si>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</si>
  <si>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</si>
  <si>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</si>
  <si>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</si>
  <si>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</si>
  <si>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</si>
  <si>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</si>
  <si>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</si>
  <si>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</si>
  <si>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</si>
  <si>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</si>
  <si>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</si>
  <si>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</si>
  <si>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</si>
  <si>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</si>
  <si>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</si>
  <si>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</si>
  <si>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</si>
  <si>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</si>
  <si>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</si>
  <si>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</si>
  <si>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</si>
  <si>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</si>
  <si>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</si>
  <si>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</si>
  <si>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</si>
  <si>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</si>
  <si>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</si>
  <si>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</si>
  <si>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</si>
  <si>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</si>
  <si>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</si>
  <si>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</si>
  <si>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</si>
  <si>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</si>
  <si>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</si>
  <si>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</si>
  <si>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</si>
  <si>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</si>
  <si>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</si>
  <si>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</si>
  <si>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</si>
  <si>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</si>
  <si>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</si>
  <si>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</si>
  <si>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</si>
  <si>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</si>
  <si>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</si>
  <si>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</si>
  <si>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</si>
  <si>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</si>
  <si>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</si>
  <si>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</si>
  <si>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</si>
  <si>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</si>
  <si>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</si>
  <si>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</si>
  <si>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</si>
  <si>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</si>
  <si>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</si>
  <si>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</si>
  <si>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</si>
  <si>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</si>
  <si>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</si>
  <si>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</si>
  <si>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</si>
  <si>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</si>
  <si>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</si>
  <si>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</si>
  <si>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</si>
  <si>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</si>
  <si>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</si>
  <si>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</si>
  <si>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</si>
  <si>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</si>
  <si>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</si>
  <si>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</si>
  <si>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</si>
  <si>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</si>
  <si>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</si>
  <si>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</si>
  <si>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</si>
  <si>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</si>
  <si>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</si>
  <si>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</si>
  <si>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</si>
  <si>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</si>
  <si>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</si>
  <si>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</si>
  <si>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</si>
  <si>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</si>
  <si>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</si>
  <si>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</si>
  <si>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</si>
  <si>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</si>
  <si>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</si>
  <si>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</si>
  <si>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</si>
  <si>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</si>
  <si>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</si>
  <si>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</si>
  <si>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</si>
  <si>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</si>
  <si>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</si>
  <si>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</si>
  <si>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</si>
  <si>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</si>
  <si>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</si>
  <si>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</si>
  <si>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</si>
  <si>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</si>
  <si>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</si>
  <si>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</si>
  <si>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</si>
  <si>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</si>
  <si>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</si>
  <si>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</si>
  <si>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</si>
  <si>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</si>
  <si>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</si>
  <si>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</si>
  <si>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</si>
  <si>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</si>
  <si>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</si>
  <si>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</si>
  <si>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</si>
  <si>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</si>
  <si>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</si>
  <si>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</si>
  <si>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</si>
  <si>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</si>
  <si>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</si>
  <si>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</si>
  <si>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</si>
  <si>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</si>
  <si>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</si>
  <si>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</si>
  <si>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</si>
  <si>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</si>
  <si>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</si>
  <si>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</si>
  <si>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</si>
  <si>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</si>
  <si>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</si>
  <si>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</si>
  <si>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</si>
  <si>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</si>
  <si>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</si>
  <si>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</si>
  <si>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</si>
  <si>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</si>
  <si>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</si>
  <si>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</si>
  <si>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</si>
  <si>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</si>
  <si>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</si>
  <si>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</si>
  <si>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</si>
  <si>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</si>
  <si>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</si>
  <si>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</si>
  <si>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</si>
  <si>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</si>
  <si>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</si>
  <si>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</si>
  <si>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</si>
  <si>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</si>
  <si>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</si>
  <si>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</si>
  <si>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</si>
  <si>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</si>
  <si>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</si>
  <si>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</si>
  <si>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</si>
  <si>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</si>
  <si>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</si>
  <si>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</si>
  <si>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</si>
  <si>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</si>
  <si>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</si>
  <si>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</si>
  <si>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</si>
  <si>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</si>
  <si>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</si>
  <si>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</si>
  <si>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</si>
  <si>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</si>
  <si>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</si>
  <si>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</si>
  <si>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</si>
  <si>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</si>
  <si>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</si>
  <si>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</si>
  <si>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</si>
  <si>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</si>
  <si>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</si>
  <si>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</si>
  <si>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</si>
  <si>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</si>
  <si>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</si>
  <si>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</si>
  <si>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</si>
  <si>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</si>
  <si>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</si>
  <si>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</si>
  <si>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</si>
  <si>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</si>
  <si>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</si>
  <si>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</si>
  <si>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</si>
  <si>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</si>
  <si>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</si>
  <si>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</si>
  <si>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</si>
  <si>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</si>
  <si>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</si>
  <si>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</si>
  <si>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</si>
  <si>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</si>
  <si>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</si>
  <si>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</si>
  <si>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</si>
  <si>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</si>
  <si>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</si>
  <si>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</si>
  <si>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</si>
  <si>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</si>
  <si>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</si>
  <si>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</si>
  <si>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</si>
  <si>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</si>
  <si>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</si>
  <si>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</si>
  <si>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</si>
  <si>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</si>
  <si>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</si>
  <si>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</si>
  <si>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</si>
  <si>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</si>
  <si>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</si>
  <si>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</si>
  <si>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</si>
  <si>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</si>
  <si>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</si>
  <si>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</si>
  <si>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</si>
  <si>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</si>
  <si>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</si>
  <si>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</si>
  <si>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</si>
  <si>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</si>
  <si>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</si>
  <si>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</si>
  <si>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</si>
  <si>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</si>
  <si>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</si>
  <si>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</si>
  <si>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</si>
  <si>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</si>
  <si>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</si>
  <si>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</si>
  <si>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</si>
  <si>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</si>
  <si>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</si>
  <si>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</si>
  <si>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</si>
  <si>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</si>
  <si>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</si>
  <si>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</si>
  <si>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</si>
  <si>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</si>
  <si>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</si>
  <si>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</si>
  <si>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</si>
  <si>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</si>
  <si>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</si>
  <si>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</si>
  <si>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</si>
  <si>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</si>
  <si>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</si>
  <si>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</si>
  <si>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</si>
  <si>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</si>
  <si>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</si>
  <si>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</si>
  <si>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</si>
  <si>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</si>
  <si>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</si>
  <si>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</si>
  <si>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</si>
  <si>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</si>
  <si>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</si>
  <si>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</si>
  <si>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</si>
  <si>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</si>
  <si>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</si>
  <si>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</si>
  <si>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</si>
  <si>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</si>
  <si>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</si>
  <si>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</si>
  <si>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</si>
  <si>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</si>
  <si>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</si>
  <si>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</si>
  <si>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</si>
  <si>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</si>
  <si>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</si>
  <si>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</si>
  <si>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</si>
  <si>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</si>
  <si>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</si>
  <si>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</si>
  <si>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</si>
  <si>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</si>
  <si>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</si>
  <si>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</si>
  <si>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</si>
  <si>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</si>
  <si>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</si>
  <si>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</si>
  <si>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</si>
  <si>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</si>
  <si>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</si>
  <si>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</si>
  <si>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</si>
  <si>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</si>
  <si>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</si>
  <si>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</si>
  <si>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</si>
  <si>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</si>
  <si>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</si>
  <si>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</si>
  <si>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</si>
  <si>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</si>
  <si>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</si>
  <si>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</si>
  <si>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</si>
  <si>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</si>
  <si>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</si>
  <si>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</si>
  <si>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</si>
  <si>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</si>
  <si>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</si>
  <si>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</si>
  <si>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</si>
  <si>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</si>
  <si>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</si>
  <si>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</si>
  <si>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</si>
  <si>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</si>
  <si>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</si>
  <si>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</si>
  <si>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</si>
  <si>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</si>
  <si>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</si>
  <si>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</si>
  <si>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</si>
  <si>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</si>
  <si>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</si>
  <si>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</si>
  <si>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</si>
  <si>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</si>
  <si>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</si>
  <si>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</si>
  <si>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</si>
  <si>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</si>
  <si>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</si>
  <si>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</si>
  <si>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</si>
  <si>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</si>
  <si>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</si>
  <si>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</si>
  <si>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</si>
  <si>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</si>
  <si>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</si>
  <si>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</si>
  <si>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</si>
  <si>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</si>
  <si>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</si>
  <si>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</si>
  <si>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</si>
  <si>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</si>
  <si>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</si>
  <si>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</si>
  <si>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</si>
  <si>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</si>
  <si>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</si>
  <si>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</si>
  <si>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</si>
  <si>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</si>
  <si>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</si>
  <si>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</si>
  <si>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</si>
  <si>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</si>
  <si>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</si>
  <si>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</si>
  <si>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</si>
  <si>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</si>
  <si>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</si>
  <si>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</si>
  <si>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</si>
  <si>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</si>
  <si>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</si>
  <si>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</si>
  <si>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</si>
  <si>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</si>
  <si>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</si>
  <si>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</si>
  <si>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</si>
  <si>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</si>
  <si>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</si>
  <si>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</si>
  <si>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</si>
  <si>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</si>
  <si>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</si>
  <si>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</si>
  <si>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</si>
  <si>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</si>
  <si>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</si>
  <si>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</si>
  <si>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</si>
  <si>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</si>
  <si>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</si>
  <si>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</si>
  <si>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</si>
  <si>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</si>
  <si>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</si>
  <si>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</si>
  <si>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</si>
  <si>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</si>
  <si>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</si>
  <si>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</si>
  <si>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</si>
  <si>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</si>
  <si>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</si>
  <si>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</si>
  <si>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</si>
  <si>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</si>
  <si>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</si>
  <si>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</si>
  <si>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</si>
  <si>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</si>
  <si>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</si>
  <si>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</si>
  <si>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</si>
  <si>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</si>
  <si>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</si>
  <si>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</si>
  <si>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</si>
  <si>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</si>
  <si>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</si>
  <si>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</si>
  <si>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</si>
  <si>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</si>
  <si>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</si>
  <si>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</si>
  <si>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</si>
  <si>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</si>
  <si>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</si>
  <si>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</si>
  <si>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</si>
  <si>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</si>
  <si>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</si>
  <si>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</si>
  <si>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</si>
  <si>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</si>
  <si>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</si>
  <si>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</si>
  <si>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</si>
  <si>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</si>
  <si>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</si>
  <si>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</si>
  <si>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</si>
  <si>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</si>
  <si>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</si>
  <si>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</si>
  <si>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</si>
  <si>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</si>
  <si>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</si>
  <si>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</si>
  <si>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</si>
  <si>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</si>
  <si>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</si>
  <si>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</si>
  <si>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</si>
  <si>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</si>
  <si>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</si>
  <si>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</si>
  <si>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</si>
  <si>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</si>
  <si>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</si>
  <si>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</si>
  <si>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</si>
  <si>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</si>
  <si>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</si>
  <si>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</si>
  <si>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</si>
  <si>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</si>
  <si>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</si>
  <si>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</si>
  <si>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</si>
  <si>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</si>
  <si>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</si>
  <si>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</si>
  <si>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</si>
  <si>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</si>
  <si>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</si>
  <si>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</si>
  <si>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</si>
  <si>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</si>
  <si>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</si>
  <si>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</si>
  <si>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</si>
  <si>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</si>
  <si>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</si>
  <si>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</si>
  <si>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</si>
  <si>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</si>
  <si>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</si>
  <si>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</si>
  <si>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</si>
  <si>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</si>
  <si>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</si>
  <si>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</si>
  <si>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</si>
  <si>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</si>
  <si>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</si>
  <si>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</si>
  <si>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</si>
  <si>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</si>
  <si>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</si>
  <si>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</si>
  <si>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</si>
  <si>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</si>
  <si>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</si>
  <si>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</si>
  <si>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</si>
  <si>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</si>
  <si>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</si>
  <si>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</si>
  <si>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</si>
  <si>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</si>
  <si>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</si>
  <si>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</si>
  <si>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</si>
  <si>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</si>
  <si>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</si>
  <si>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</si>
  <si>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</si>
  <si>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</si>
  <si>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</si>
  <si>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</si>
  <si>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</si>
  <si>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</si>
  <si>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</si>
  <si>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</si>
  <si>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</si>
  <si>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</si>
  <si>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</si>
  <si>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</si>
  <si>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</si>
  <si>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</si>
  <si>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</si>
  <si>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</si>
  <si>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</si>
  <si>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</si>
  <si>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</si>
  <si>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</si>
  <si>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</si>
  <si>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</si>
  <si>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</si>
  <si>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</si>
  <si>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</si>
  <si>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</si>
  <si>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</si>
  <si>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</si>
  <si>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</si>
  <si>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</si>
  <si>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</si>
  <si>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</si>
  <si>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</si>
  <si>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</si>
  <si>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</si>
  <si>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</si>
  <si>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</si>
  <si>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</si>
  <si>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</si>
  <si>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</si>
  <si>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</si>
  <si>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</si>
  <si>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</si>
  <si>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</si>
  <si>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</si>
  <si>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</si>
  <si>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</si>
  <si>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</si>
  <si>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</si>
  <si>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</si>
  <si>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</si>
  <si>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</si>
  <si>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</si>
  <si>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</si>
  <si>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</si>
  <si>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</si>
  <si>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</si>
  <si>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</si>
  <si>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</si>
  <si>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</si>
  <si>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</si>
  <si>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</si>
  <si>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</si>
  <si>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</si>
  <si>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</si>
  <si>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</si>
  <si>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</si>
  <si>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</si>
  <si>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</si>
  <si>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</si>
  <si>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</si>
  <si>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</si>
  <si>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</si>
  <si>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</si>
  <si>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</si>
  <si>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</si>
  <si>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</si>
  <si>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</si>
  <si>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</si>
  <si>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</si>
  <si>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</si>
  <si>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</si>
  <si>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</si>
  <si>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</si>
  <si>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</si>
  <si>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</si>
  <si>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</si>
  <si>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</si>
  <si>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</si>
  <si>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</si>
  <si>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</si>
  <si>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</si>
  <si>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</si>
  <si>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</si>
  <si>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</si>
  <si>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</si>
  <si>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</si>
  <si>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</si>
  <si>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</si>
  <si>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</si>
  <si>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</si>
  <si>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</si>
  <si>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</si>
  <si>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</si>
  <si>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</si>
  <si>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</si>
  <si>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</si>
  <si>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</si>
  <si>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</si>
  <si>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</si>
  <si>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</si>
  <si>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</si>
  <si>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</si>
  <si>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</si>
  <si>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</si>
  <si>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</si>
  <si>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</si>
  <si>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</si>
  <si>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</si>
  <si>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</si>
  <si>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</si>
  <si>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</si>
  <si>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</si>
  <si>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</si>
  <si>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</si>
  <si>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</si>
  <si>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</si>
  <si>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</si>
  <si>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</si>
  <si>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</si>
  <si>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</si>
  <si>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</si>
  <si>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</si>
  <si>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</si>
  <si>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</si>
  <si>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</si>
  <si>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</si>
  <si>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</si>
  <si>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</si>
  <si>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</si>
  <si>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</si>
  <si>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</si>
  <si>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</si>
  <si>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</si>
  <si>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</si>
  <si>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</si>
  <si>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</si>
  <si>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</si>
  <si>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</si>
  <si>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</si>
  <si>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</si>
  <si>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</si>
  <si>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</si>
  <si>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</si>
  <si>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</si>
  <si>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</si>
  <si>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</si>
  <si>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</si>
  <si>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</si>
  <si>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</si>
  <si>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</si>
  <si>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</si>
  <si>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</si>
  <si>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</si>
  <si>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</si>
  <si>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</si>
  <si>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</si>
  <si>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</si>
  <si>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</si>
  <si>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</si>
  <si>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</si>
  <si>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</si>
  <si>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</si>
  <si>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</si>
  <si>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</si>
  <si>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</si>
  <si>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</si>
  <si>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</si>
  <si>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</si>
  <si>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</si>
  <si>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</si>
  <si>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</si>
  <si>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</si>
  <si>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</si>
  <si>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</si>
  <si>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</si>
  <si>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</si>
  <si>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</si>
  <si>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</si>
  <si>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</si>
  <si>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</si>
  <si>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</si>
  <si>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</si>
  <si>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</si>
  <si>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</si>
  <si>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</si>
  <si>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</si>
  <si>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</si>
  <si>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</si>
  <si>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</si>
  <si>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</si>
  <si>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</si>
  <si>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</si>
  <si>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</si>
  <si>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</si>
  <si>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</si>
  <si>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</si>
  <si>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</si>
  <si>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</si>
  <si>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</si>
  <si>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</si>
  <si>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</si>
  <si>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</si>
  <si>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</si>
  <si>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</si>
  <si>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</si>
  <si>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</si>
  <si>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</si>
  <si>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</si>
  <si>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</si>
  <si>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</si>
  <si>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</si>
  <si>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</si>
  <si>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</si>
  <si>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</si>
  <si>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</si>
  <si>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</si>
  <si>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</si>
  <si>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</si>
  <si>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</si>
  <si>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</si>
  <si>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</si>
  <si>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</si>
  <si>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</si>
  <si>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</si>
  <si>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</si>
  <si>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</si>
  <si>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</si>
  <si>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</si>
  <si>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</si>
  <si>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</si>
  <si>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</si>
  <si>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</si>
  <si>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</si>
  <si>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</si>
  <si>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</si>
  <si>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</si>
  <si>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</si>
  <si>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</si>
  <si>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</si>
  <si>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</si>
  <si>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</si>
  <si>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</si>
  <si>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</si>
  <si>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</si>
  <si>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</si>
  <si>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</si>
  <si>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</si>
  <si>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</si>
  <si>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</si>
  <si>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</si>
  <si>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</si>
  <si>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</si>
  <si>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</si>
  <si>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</si>
  <si>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</si>
  <si>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</si>
  <si>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</si>
  <si>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</si>
  <si>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</si>
  <si>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</si>
  <si>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</si>
  <si>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</si>
  <si>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</si>
  <si>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</si>
  <si>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</si>
  <si>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</si>
  <si>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</si>
  <si>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</si>
  <si>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</si>
  <si>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</si>
  <si>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</si>
  <si>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</si>
  <si>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</si>
  <si>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</si>
  <si>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</si>
  <si>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</si>
  <si>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</si>
  <si>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</si>
  <si>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</si>
  <si>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</si>
  <si>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</si>
  <si>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</si>
  <si>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</si>
  <si>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</si>
  <si>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</si>
  <si>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</si>
  <si>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</si>
  <si>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</si>
  <si>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</si>
  <si>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</si>
  <si>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</si>
  <si>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</si>
  <si>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</si>
  <si>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</si>
  <si>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</si>
  <si>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</si>
  <si>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</si>
  <si>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</si>
  <si>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</si>
  <si>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</si>
  <si>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</si>
  <si>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</si>
  <si>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</si>
  <si>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</si>
  <si>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</si>
  <si>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</si>
  <si>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</si>
  <si>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</si>
  <si>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</si>
  <si>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</si>
  <si>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</si>
  <si>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</si>
  <si>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</si>
  <si>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</si>
  <si>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</si>
  <si>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</si>
  <si>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</si>
  <si>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</si>
  <si>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</si>
  <si>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</si>
  <si>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</si>
  <si>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</si>
  <si>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</si>
  <si>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</si>
  <si>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</si>
  <si>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</si>
  <si>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</si>
  <si>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</si>
  <si>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</si>
  <si>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</si>
  <si>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</si>
  <si>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</si>
  <si>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</si>
  <si>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</si>
  <si>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</si>
  <si>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</si>
  <si>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</si>
  <si>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</si>
  <si>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</si>
  <si>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</si>
  <si>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</si>
  <si>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</si>
  <si>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</si>
  <si>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</si>
  <si>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</si>
  <si>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</si>
  <si>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</si>
  <si>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</si>
  <si>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</si>
  <si>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</si>
  <si>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</si>
  <si>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</si>
  <si>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</si>
  <si>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</si>
  <si>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</si>
  <si>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</si>
  <si>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</si>
  <si>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</si>
  <si>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</si>
  <si>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</si>
  <si>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</si>
  <si>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</si>
  <si>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</si>
  <si>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</si>
  <si>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</si>
  <si>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</si>
  <si>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</si>
  <si>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</si>
  <si>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</si>
  <si>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</si>
  <si>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</si>
  <si>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</si>
  <si>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</si>
  <si>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</si>
  <si>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</si>
  <si>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</si>
  <si>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</si>
  <si>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</si>
  <si>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</si>
  <si>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</si>
  <si>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</si>
  <si>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</si>
  <si>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</si>
  <si>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</si>
  <si>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</si>
  <si>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</si>
  <si>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</si>
  <si>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</si>
  <si>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</si>
  <si>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</si>
  <si>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</si>
  <si>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</si>
  <si>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</si>
  <si>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</si>
  <si>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</si>
  <si>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</si>
  <si>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</si>
  <si>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</si>
  <si>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</si>
  <si>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</si>
  <si>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</si>
  <si>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</si>
  <si>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</si>
  <si>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</si>
  <si>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</si>
  <si>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</si>
  <si>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</si>
  <si>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</si>
  <si>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</si>
  <si>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</si>
  <si>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</si>
  <si>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</si>
  <si>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</si>
  <si>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</si>
  <si>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</si>
  <si>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</si>
  <si>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</si>
  <si>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</si>
  <si>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</si>
  <si>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</si>
  <si>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</si>
  <si>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</si>
  <si>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</si>
  <si>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</si>
  <si>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</si>
  <si>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</si>
  <si>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</si>
  <si>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</si>
  <si>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</si>
  <si>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</si>
  <si>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</si>
  <si>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</si>
  <si>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</si>
  <si>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</si>
  <si>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</si>
  <si>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</si>
  <si>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</si>
  <si>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</si>
  <si>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</si>
  <si>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</si>
  <si>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</si>
  <si>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</si>
  <si>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</si>
  <si>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</si>
  <si>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</si>
  <si>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</si>
  <si>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</si>
  <si>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</si>
  <si>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</si>
  <si>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</si>
  <si>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</si>
  <si>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</si>
  <si>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</si>
  <si>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</si>
  <si>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</si>
  <si>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</si>
  <si>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</si>
  <si>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</si>
  <si>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</si>
  <si>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</si>
  <si>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</si>
  <si>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</si>
  <si>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</si>
  <si>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</si>
  <si>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</si>
  <si>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</si>
  <si>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</si>
  <si>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</si>
  <si>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</si>
  <si>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</si>
  <si>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</si>
  <si>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</si>
  <si>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</si>
  <si>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</si>
  <si>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</si>
  <si>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</si>
  <si>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</si>
  <si>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</si>
  <si>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</si>
  <si>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</si>
  <si>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</si>
  <si>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</si>
  <si>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</si>
  <si>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</si>
  <si>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</si>
  <si>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</si>
  <si>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</si>
  <si>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</si>
  <si>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</si>
  <si>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</si>
  <si>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</si>
  <si>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</si>
  <si>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</si>
  <si>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</si>
  <si>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</si>
  <si>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</si>
  <si>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</si>
  <si>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</si>
  <si>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</si>
  <si>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</si>
  <si>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</si>
  <si>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</si>
  <si>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</si>
  <si>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</si>
  <si>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</si>
  <si>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</si>
  <si>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</si>
  <si>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</si>
  <si>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</si>
  <si>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</si>
  <si>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</si>
  <si>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</si>
  <si>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</si>
  <si>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</si>
  <si>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</si>
  <si>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</si>
  <si>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</si>
  <si>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</si>
  <si>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</si>
  <si>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</si>
  <si>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</si>
  <si>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</si>
  <si>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</si>
  <si>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</si>
  <si>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</si>
  <si>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</si>
  <si>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</si>
  <si>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</si>
  <si>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</si>
  <si>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</si>
  <si>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</si>
  <si>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</si>
  <si>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</si>
  <si>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</si>
  <si>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</si>
  <si>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</si>
  <si>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</si>
  <si>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</si>
  <si>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</si>
  <si>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</si>
  <si>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</si>
  <si>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</si>
  <si>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</si>
  <si>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</si>
  <si>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</si>
  <si>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</si>
  <si>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</si>
  <si>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</si>
  <si>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</si>
  <si>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</si>
  <si>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</si>
  <si>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</si>
  <si>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</si>
  <si>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</si>
  <si>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</si>
  <si>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</si>
  <si>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</si>
  <si>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</si>
  <si>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</si>
  <si>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</si>
  <si>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</si>
  <si>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</si>
  <si>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</si>
  <si>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</si>
  <si>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</si>
  <si>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</si>
  <si>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</si>
  <si>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</si>
  <si>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</si>
  <si>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</si>
  <si>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</si>
  <si>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</si>
  <si>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</si>
  <si>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</si>
  <si>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</si>
  <si>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</si>
  <si>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</si>
  <si>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</si>
  <si>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</si>
  <si>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</si>
  <si>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</si>
  <si>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</si>
  <si>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</si>
  <si>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</si>
  <si>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</si>
  <si>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</si>
  <si>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</si>
  <si>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</si>
  <si>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</si>
  <si>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</si>
  <si>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</si>
  <si>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</si>
  <si>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</si>
  <si>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</si>
  <si>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</si>
  <si>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</si>
  <si>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</si>
  <si>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</si>
  <si>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</si>
  <si>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</si>
  <si>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</si>
  <si>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</si>
  <si>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</si>
  <si>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</si>
  <si>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</si>
  <si>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</si>
  <si>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</si>
  <si>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</si>
  <si>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</si>
  <si>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</si>
  <si>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</si>
  <si>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</si>
  <si>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</si>
  <si>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</si>
  <si>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</si>
  <si>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</si>
  <si>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</si>
  <si>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</si>
  <si>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</si>
  <si>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</si>
  <si>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</si>
  <si>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</si>
  <si>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</si>
  <si>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</si>
  <si>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</si>
  <si>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</si>
  <si>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</si>
  <si>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</si>
  <si>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</si>
  <si>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</si>
  <si>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</si>
  <si>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</si>
  <si>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</si>
  <si>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</si>
  <si>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</si>
  <si>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</si>
  <si>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</si>
  <si>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</si>
  <si>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</si>
  <si>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</si>
  <si>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</si>
  <si>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</si>
  <si>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</si>
  <si>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</si>
  <si>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</si>
  <si>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</si>
  <si>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</si>
  <si>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</si>
  <si>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</si>
  <si>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</si>
  <si>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</si>
  <si>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</si>
  <si>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</si>
  <si>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</si>
  <si>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</si>
  <si>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</si>
  <si>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</si>
  <si>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</si>
  <si>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</si>
  <si>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</si>
  <si>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</si>
  <si>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</si>
  <si>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</si>
  <si>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</si>
  <si>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</si>
  <si>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</si>
  <si>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</si>
  <si>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</si>
  <si>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</si>
  <si>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</si>
  <si>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</si>
  <si>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</si>
  <si>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</si>
  <si>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</si>
  <si>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</si>
  <si>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</si>
  <si>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</si>
  <si>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</si>
  <si>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</si>
  <si>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</si>
  <si>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</si>
  <si>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</si>
  <si>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</si>
  <si>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</si>
  <si>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</si>
  <si>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</si>
  <si>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</si>
  <si>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</si>
  <si>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</si>
  <si>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</si>
  <si>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</si>
  <si>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</si>
  <si>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</si>
  <si>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</si>
  <si>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</si>
  <si>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</si>
  <si>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</si>
  <si>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</si>
  <si>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</si>
  <si>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</si>
  <si>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</si>
  <si>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</si>
  <si>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</si>
  <si>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</si>
  <si>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</si>
  <si>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</si>
  <si>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</si>
  <si>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</si>
  <si>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</si>
  <si>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</si>
  <si>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</si>
  <si>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</si>
  <si>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</si>
  <si>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</si>
  <si>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</si>
  <si>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</si>
  <si>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</si>
  <si>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</si>
  <si>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</si>
  <si>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</si>
  <si>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</si>
  <si>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</si>
  <si>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</si>
  <si>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</si>
  <si>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</si>
  <si>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</si>
  <si>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</si>
  <si>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</si>
  <si>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</si>
  <si>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</si>
  <si>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</si>
  <si>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</si>
  <si>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</si>
  <si>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</si>
  <si>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</si>
  <si>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</si>
  <si>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</si>
  <si>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</si>
  <si>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</si>
  <si>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</si>
  <si>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</si>
  <si>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</si>
  <si>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</si>
  <si>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</si>
  <si>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</si>
  <si>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</si>
  <si>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</si>
  <si>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</si>
  <si>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</si>
  <si>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</si>
  <si>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</si>
  <si>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</si>
  <si>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</si>
  <si>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</si>
  <si>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</si>
  <si>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</si>
  <si>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</si>
  <si>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</si>
  <si>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</si>
  <si>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</si>
  <si>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</si>
  <si>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</si>
  <si>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</si>
  <si>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</si>
  <si>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</si>
  <si>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</si>
  <si>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</si>
  <si>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</si>
  <si>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</si>
  <si>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</si>
  <si>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</si>
  <si>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</si>
  <si>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</si>
  <si>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</si>
  <si>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</si>
  <si>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</si>
  <si>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</si>
  <si>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</si>
  <si>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</si>
  <si>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</si>
  <si>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</si>
  <si>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</si>
  <si>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</si>
  <si>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</si>
  <si>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</si>
  <si>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</si>
  <si>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</si>
  <si>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</si>
  <si>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</si>
  <si>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</si>
  <si>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</si>
  <si>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</si>
  <si>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</si>
  <si>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</si>
  <si>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</si>
  <si>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</si>
  <si>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</si>
  <si>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</si>
  <si>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</si>
  <si>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</si>
  <si>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</si>
  <si>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</si>
  <si>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</si>
  <si>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</si>
  <si>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</si>
  <si>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</si>
  <si>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</si>
  <si>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</si>
  <si>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</si>
  <si>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</si>
  <si>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</si>
  <si>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</si>
  <si>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</si>
  <si>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</si>
  <si>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</si>
  <si>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</si>
  <si>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</si>
  <si>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</si>
  <si>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</si>
  <si>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</si>
  <si>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</si>
  <si>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</si>
  <si>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</si>
  <si>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</si>
  <si>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</si>
  <si>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</si>
  <si>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</si>
  <si>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</si>
  <si>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</si>
  <si>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</si>
  <si>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</si>
  <si>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</si>
  <si>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</si>
  <si>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</si>
  <si>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</si>
  <si>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</si>
  <si>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</si>
  <si>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</si>
  <si>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</si>
  <si>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</si>
  <si>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</si>
  <si>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</si>
  <si>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</si>
  <si>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</si>
  <si>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</si>
  <si>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</si>
  <si>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</si>
  <si>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</si>
  <si>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</si>
  <si>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</si>
  <si>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</si>
  <si>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</si>
  <si>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</si>
  <si>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</si>
  <si>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</si>
  <si>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</si>
  <si>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</si>
  <si>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</si>
  <si>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</si>
  <si>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</si>
  <si>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</si>
  <si>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</si>
  <si>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</si>
  <si>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</si>
  <si>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</si>
  <si>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</si>
  <si>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</si>
  <si>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</si>
  <si>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</si>
  <si>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</si>
  <si>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</si>
  <si>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</si>
  <si>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</si>
  <si>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</si>
  <si>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</si>
  <si>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</si>
  <si>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</si>
  <si>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</si>
  <si>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</si>
  <si>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</si>
  <si>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</si>
  <si>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</si>
  <si>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</si>
  <si>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</si>
  <si>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</si>
  <si>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</si>
  <si>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</si>
  <si>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</si>
  <si>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</si>
  <si>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</si>
  <si>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</si>
  <si>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</si>
  <si>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</si>
  <si>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</si>
  <si>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</si>
  <si>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</si>
  <si>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</si>
  <si>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</si>
  <si>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</si>
  <si>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</si>
  <si>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</si>
  <si>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</si>
  <si>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</si>
  <si>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</si>
  <si>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</si>
  <si>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</si>
  <si>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</si>
  <si>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</si>
  <si>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</si>
  <si>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</si>
  <si>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</si>
  <si>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</si>
  <si>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</si>
  <si>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</si>
  <si>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</si>
  <si>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</si>
  <si>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</si>
  <si>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</si>
  <si>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</si>
  <si>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</si>
  <si>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</si>
  <si>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</si>
  <si>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</si>
  <si>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</si>
  <si>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</si>
  <si>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</si>
  <si>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</si>
  <si>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</si>
  <si>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</si>
  <si>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</si>
  <si>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</si>
  <si>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</si>
  <si>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</si>
  <si>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</si>
  <si>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</si>
  <si>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</si>
  <si>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</si>
  <si>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</si>
  <si>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</si>
  <si>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</si>
  <si>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</si>
  <si>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</si>
  <si>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</si>
  <si>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</si>
  <si>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</si>
  <si>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</si>
  <si>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</si>
  <si>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</si>
  <si>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</si>
  <si>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</si>
  <si>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</si>
  <si>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</si>
  <si>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</si>
  <si>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</si>
  <si>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</si>
  <si>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</si>
  <si>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</si>
  <si>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</si>
  <si>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</si>
  <si>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</si>
  <si>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</si>
  <si>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</si>
  <si>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</si>
  <si>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</si>
  <si>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</si>
  <si>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</si>
  <si>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</si>
  <si>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</si>
  <si>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</si>
  <si>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</si>
  <si>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</si>
  <si>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</si>
  <si>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</si>
  <si>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</si>
  <si>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</si>
  <si>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</si>
  <si>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</si>
  <si>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</si>
  <si>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</si>
  <si>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</si>
  <si>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</si>
  <si>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</si>
  <si>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</si>
  <si>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</si>
  <si>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</si>
  <si>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</si>
  <si>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</si>
  <si>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</si>
  <si>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</si>
  <si>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</si>
  <si>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</si>
  <si>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</si>
  <si>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</si>
  <si>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</si>
  <si>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</si>
  <si>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</si>
  <si>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</si>
  <si>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</si>
  <si>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</si>
  <si>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</si>
  <si>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</si>
  <si>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</si>
  <si>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</si>
  <si>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</si>
  <si>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</si>
  <si>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</si>
  <si>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</si>
  <si>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</si>
  <si>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</si>
  <si>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</si>
  <si>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</si>
  <si>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</si>
  <si>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</si>
  <si>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</si>
  <si>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</si>
  <si>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</si>
  <si>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</si>
  <si>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</si>
  <si>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</si>
  <si>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</si>
  <si>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</si>
  <si>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</si>
  <si>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</si>
  <si>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</si>
  <si>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</si>
  <si>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</si>
  <si>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</si>
  <si>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</si>
  <si>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</si>
  <si>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</si>
  <si>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</si>
  <si>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</si>
  <si>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</si>
  <si>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</si>
  <si>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</si>
  <si>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</si>
  <si>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</si>
  <si>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</si>
  <si>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</si>
  <si>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</si>
  <si>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</si>
  <si>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</si>
  <si>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</si>
  <si>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</si>
  <si>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</si>
  <si>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</si>
  <si>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</si>
  <si>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</si>
  <si>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</si>
  <si>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</si>
  <si>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</si>
  <si>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</si>
  <si>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</si>
  <si>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</si>
  <si>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</si>
  <si>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</si>
  <si>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</si>
  <si>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</si>
  <si>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</si>
  <si>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</si>
  <si>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</si>
  <si>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</si>
  <si>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</si>
  <si>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</si>
  <si>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</si>
  <si>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</si>
  <si>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</si>
  <si>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</si>
  <si>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</si>
  <si>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</si>
  <si>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</si>
  <si>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</si>
  <si>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</si>
  <si>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</si>
  <si>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</si>
  <si>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</si>
  <si>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</si>
  <si>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</si>
  <si>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</si>
  <si>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</si>
  <si>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</si>
  <si>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</si>
  <si>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</si>
  <si>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</si>
  <si>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</si>
  <si>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</si>
  <si>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</si>
  <si>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</si>
  <si>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</si>
  <si>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</si>
  <si>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</si>
  <si>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</si>
  <si>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</si>
  <si>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</si>
  <si>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</si>
  <si>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</si>
  <si>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</si>
  <si>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</si>
  <si>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</si>
  <si>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</si>
  <si>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</si>
  <si>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</si>
  <si>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</si>
  <si>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</si>
  <si>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</si>
  <si>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</si>
  <si>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</si>
  <si>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</si>
  <si>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</si>
  <si>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</si>
  <si>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</si>
  <si>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</si>
  <si>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</si>
  <si>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</si>
  <si>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</si>
  <si>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</si>
  <si>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</si>
  <si>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</si>
  <si>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</si>
  <si>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</si>
  <si>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</si>
  <si>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</si>
  <si>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</si>
  <si>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</si>
  <si>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</si>
  <si>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</si>
  <si>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</si>
  <si>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</si>
  <si>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</si>
  <si>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</si>
  <si>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</si>
  <si>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</si>
  <si>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</si>
  <si>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</si>
  <si>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</si>
  <si>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</si>
  <si>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</si>
  <si>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</si>
  <si>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</si>
  <si>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</si>
  <si>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</si>
  <si>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</si>
  <si>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</si>
  <si>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</si>
  <si>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</si>
  <si>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</si>
  <si>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</si>
  <si>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</si>
  <si>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</si>
  <si>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</si>
  <si>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</si>
  <si>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</si>
  <si>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</si>
  <si>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</si>
  <si>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</si>
  <si>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</si>
  <si>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</si>
  <si>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</si>
  <si>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</si>
  <si>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</si>
  <si>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</si>
  <si>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</si>
  <si>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</si>
  <si>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</si>
  <si>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</si>
  <si>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</si>
  <si>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</si>
  <si>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</si>
  <si>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</si>
  <si>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</si>
  <si>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</si>
  <si>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</si>
  <si>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</si>
  <si>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</si>
  <si>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</si>
  <si>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</si>
  <si>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</si>
  <si>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</si>
  <si>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</si>
  <si>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</si>
  <si>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</si>
  <si>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</si>
  <si>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</si>
  <si>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</si>
  <si>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</si>
  <si>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</si>
  <si>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</si>
  <si>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</si>
  <si>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</si>
  <si>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</si>
  <si>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</si>
  <si>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</si>
  <si>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</si>
  <si>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</si>
  <si>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</si>
  <si>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</si>
  <si>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</si>
  <si>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</si>
  <si>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</si>
  <si>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</si>
  <si>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</si>
  <si>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</si>
  <si>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</si>
  <si>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</si>
  <si>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</si>
  <si>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</si>
  <si>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</si>
  <si>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</si>
  <si>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</si>
  <si>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</si>
  <si>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</si>
  <si>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</si>
  <si>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</si>
  <si>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</si>
  <si>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</si>
  <si>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</si>
  <si>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</si>
  <si>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</si>
  <si>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</si>
  <si>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</si>
  <si>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</si>
  <si>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</si>
  <si>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</si>
  <si>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</si>
  <si>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</si>
  <si>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</si>
  <si>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</si>
  <si>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</si>
  <si>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</si>
  <si>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</si>
  <si>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</si>
  <si>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</si>
  <si>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</si>
  <si>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</si>
  <si>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</si>
  <si>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</si>
  <si>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</si>
  <si>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</si>
  <si>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</si>
  <si>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</si>
  <si>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</si>
  <si>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</si>
  <si>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</si>
  <si>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</si>
  <si>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</si>
  <si>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</si>
  <si>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</si>
  <si>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</si>
  <si>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</si>
  <si>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</si>
  <si>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</si>
  <si>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</si>
  <si>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</si>
  <si>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</si>
  <si>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</si>
  <si>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</si>
  <si>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</si>
  <si>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</si>
  <si>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</si>
  <si>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</si>
  <si>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</si>
  <si>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</si>
  <si>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</si>
  <si>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</si>
  <si>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</si>
  <si>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</si>
  <si>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</si>
  <si>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</si>
  <si>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</si>
  <si>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</si>
  <si>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</si>
  <si>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</si>
  <si>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</si>
  <si>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</si>
  <si>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</si>
  <si>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</si>
  <si>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</si>
  <si>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</si>
  <si>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</si>
  <si>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</si>
  <si>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</si>
  <si>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</si>
  <si>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</si>
  <si>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</si>
  <si>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</si>
  <si>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</si>
  <si>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</si>
  <si>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</si>
  <si>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</si>
  <si>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</si>
  <si>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</si>
  <si>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</si>
  <si>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</si>
  <si>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</si>
  <si>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</si>
  <si>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</si>
  <si>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</si>
  <si>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</si>
  <si>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</si>
  <si>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</si>
  <si>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</si>
  <si>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</si>
  <si>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</si>
  <si>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</si>
  <si>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</si>
  <si>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</si>
  <si>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</si>
  <si>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</si>
  <si>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</si>
  <si>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</si>
  <si>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</si>
  <si>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</si>
  <si>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</si>
  <si>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</si>
  <si>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</si>
  <si>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</si>
  <si>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</si>
  <si>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</si>
  <si>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</si>
  <si>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</si>
  <si>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</si>
  <si>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</si>
  <si>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</si>
  <si>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</si>
  <si>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</si>
  <si>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</si>
  <si>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</si>
  <si>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</si>
  <si>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</si>
  <si>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</si>
  <si>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</si>
  <si>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</si>
  <si>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</si>
  <si>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</si>
  <si>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</si>
  <si>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</si>
  <si>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</si>
  <si>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</si>
  <si>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</si>
  <si>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</si>
  <si>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</si>
  <si>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</si>
  <si>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</si>
  <si>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</si>
  <si>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</si>
  <si>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</si>
  <si>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</si>
  <si>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</si>
  <si>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</si>
  <si>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</si>
  <si>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</si>
  <si>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</si>
  <si>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</si>
  <si>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</si>
  <si>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</si>
  <si>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</si>
  <si>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</si>
  <si>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</si>
  <si>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</si>
  <si>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</si>
  <si>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</si>
  <si>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</si>
  <si>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</si>
  <si>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</si>
  <si>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</si>
  <si>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</si>
  <si>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</si>
  <si>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</si>
  <si>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</si>
  <si>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</si>
  <si>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</si>
  <si>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</si>
  <si>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</si>
  <si>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</si>
  <si>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</si>
  <si>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</si>
  <si>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</si>
  <si>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</si>
  <si>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</si>
  <si>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</si>
  <si>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</si>
  <si>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</si>
  <si>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</si>
  <si>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</si>
  <si>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</si>
  <si>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</si>
  <si>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</si>
  <si>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</si>
  <si>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</si>
  <si>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</si>
  <si>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</si>
  <si>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</si>
  <si>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</si>
  <si>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</si>
  <si>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</si>
  <si>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</si>
  <si>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</si>
  <si>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</si>
  <si>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</si>
  <si>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</si>
  <si>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</si>
  <si>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</si>
  <si>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</si>
  <si>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</si>
  <si>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</si>
  <si>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</si>
  <si>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</si>
  <si>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</si>
  <si>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</si>
  <si>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</si>
  <si>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</si>
  <si>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</si>
  <si>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</si>
  <si>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</si>
  <si>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</si>
  <si>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</si>
  <si>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</si>
  <si>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</si>
  <si>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</si>
  <si>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</si>
  <si>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</si>
  <si>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</si>
  <si>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</si>
  <si>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</si>
  <si>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</si>
  <si>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</si>
  <si>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</si>
  <si>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</si>
  <si>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</si>
  <si>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</si>
  <si>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</si>
  <si>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</si>
  <si>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</si>
  <si>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</si>
  <si>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</si>
  <si>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</si>
  <si>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</si>
  <si>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</si>
  <si>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</si>
  <si>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</si>
  <si>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</si>
  <si>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</si>
  <si>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</si>
  <si>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</si>
  <si>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</si>
  <si>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</si>
  <si>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</si>
  <si>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</si>
  <si>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</si>
  <si>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</si>
  <si>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</si>
  <si>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</si>
  <si>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</si>
  <si>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</si>
  <si>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</si>
  <si>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</si>
  <si>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</si>
  <si>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</si>
  <si>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</si>
  <si>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</si>
  <si>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</si>
  <si>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</si>
  <si>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</si>
  <si>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</si>
  <si>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</si>
  <si>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</si>
  <si>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</si>
  <si>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</si>
  <si>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</si>
  <si>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</si>
  <si>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</si>
  <si>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</si>
  <si>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</si>
  <si>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</si>
  <si>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</si>
  <si>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</si>
  <si>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</si>
  <si>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</si>
  <si>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</si>
  <si>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</si>
  <si>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</si>
  <si>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</si>
  <si>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</si>
  <si>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</si>
  <si>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</si>
  <si>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</si>
  <si>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</si>
  <si>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</si>
  <si>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</si>
  <si>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</si>
  <si>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</si>
  <si>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</si>
  <si>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</si>
  <si>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</si>
  <si>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</si>
  <si>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</si>
  <si>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</si>
  <si>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</si>
  <si>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</si>
  <si>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</si>
  <si>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</si>
  <si>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</si>
  <si>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</si>
  <si>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</si>
  <si>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</si>
  <si>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</si>
  <si>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</si>
  <si>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</si>
  <si>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</si>
  <si>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</si>
  <si>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</si>
  <si>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</si>
  <si>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</si>
  <si>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</si>
  <si>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</si>
  <si>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</si>
  <si>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</si>
  <si>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</si>
  <si>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</si>
  <si>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</si>
  <si>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</si>
  <si>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</si>
  <si>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</si>
  <si>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</si>
  <si>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</si>
  <si>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</si>
  <si>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</si>
  <si>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</si>
  <si>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</si>
  <si>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</si>
  <si>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</si>
  <si>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</si>
  <si>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</si>
  <si>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</si>
  <si>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</si>
  <si>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</si>
  <si>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</si>
  <si>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</si>
  <si>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</si>
  <si>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</si>
  <si>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</si>
  <si>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</si>
  <si>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</si>
  <si>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</si>
  <si>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</si>
  <si>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</si>
  <si>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</si>
  <si>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</si>
  <si>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</si>
  <si>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</si>
  <si>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</si>
  <si>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</si>
  <si>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</si>
  <si>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</si>
  <si>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</si>
  <si>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</si>
  <si>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</si>
  <si>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</si>
  <si>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</si>
  <si>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</si>
  <si>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</si>
  <si>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</si>
  <si>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</si>
  <si>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</si>
  <si>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</si>
  <si>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</si>
  <si>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</si>
  <si>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</si>
  <si>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</si>
  <si>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</si>
  <si>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</si>
  <si>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</si>
  <si>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</si>
  <si>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</si>
  <si>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</si>
  <si>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</si>
  <si>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</si>
  <si>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</si>
  <si>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</si>
  <si>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</si>
  <si>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</si>
  <si>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</si>
  <si>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</si>
  <si>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</si>
  <si>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</si>
  <si>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</si>
  <si>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</si>
  <si>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</si>
  <si>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</si>
  <si>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</si>
  <si>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</si>
  <si>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</si>
  <si>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</si>
  <si>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</si>
  <si>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</si>
  <si>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</si>
  <si>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</si>
  <si>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</si>
  <si>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</si>
  <si>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</si>
  <si>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</si>
  <si>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</si>
  <si>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</si>
  <si>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</si>
  <si>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</si>
  <si>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</si>
  <si>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</si>
  <si>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</si>
  <si>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</si>
  <si>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</si>
  <si>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</si>
  <si>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</si>
  <si>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</si>
  <si>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</si>
  <si>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</si>
  <si>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</si>
  <si>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</si>
  <si>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</si>
  <si>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</si>
  <si>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</si>
  <si>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</si>
  <si>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</si>
  <si>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</si>
  <si>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</si>
  <si>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</si>
  <si>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</si>
  <si>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</si>
  <si>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</si>
  <si>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</si>
  <si>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</si>
  <si>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</si>
  <si>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</si>
  <si>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</si>
  <si>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</si>
  <si>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</si>
  <si>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</si>
  <si>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</si>
  <si>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</si>
  <si>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</si>
  <si>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</si>
  <si>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</si>
  <si>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</si>
  <si>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</si>
  <si>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</si>
  <si>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</si>
  <si>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</si>
  <si>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</si>
  <si>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</si>
  <si>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</si>
  <si>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</si>
  <si>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</si>
  <si>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</si>
  <si>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</si>
  <si>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</si>
  <si>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</si>
  <si>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</si>
  <si>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</si>
  <si>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</si>
  <si>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</si>
  <si>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</si>
  <si>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</si>
  <si>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</si>
  <si>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</si>
  <si>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</si>
  <si>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</si>
  <si>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</si>
  <si>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</si>
  <si>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</si>
  <si>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</si>
  <si>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</si>
  <si>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</si>
  <si>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</si>
  <si>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</si>
  <si>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</si>
  <si>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</si>
  <si>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</si>
  <si>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</si>
  <si>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</si>
  <si>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</si>
  <si>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</si>
  <si>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</si>
  <si>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</si>
  <si>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</si>
  <si>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</si>
  <si>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</si>
  <si>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</si>
  <si>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</si>
  <si>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</si>
  <si>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</si>
  <si>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</si>
  <si>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</si>
  <si>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</si>
  <si>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</si>
  <si>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</si>
  <si>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</si>
  <si>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</si>
  <si>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</si>
  <si>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</si>
  <si>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</si>
  <si>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</si>
  <si>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</si>
  <si>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</si>
  <si>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</si>
  <si>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</si>
  <si>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</si>
  <si>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</si>
  <si>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</si>
  <si>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</si>
  <si>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</si>
  <si>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</si>
  <si>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</si>
  <si>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</si>
  <si>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</si>
  <si>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</si>
  <si>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</si>
  <si>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</si>
  <si>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</si>
  <si>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</si>
  <si>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</si>
  <si>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</si>
  <si>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</si>
  <si>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</si>
  <si>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</si>
  <si>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</si>
  <si>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</si>
  <si>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</si>
  <si>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</si>
  <si>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</si>
  <si>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</si>
  <si>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</si>
  <si>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</si>
  <si>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</si>
  <si>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</si>
  <si>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</si>
  <si>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</si>
  <si>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</si>
  <si>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</si>
  <si>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</si>
  <si>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</si>
  <si>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</si>
  <si>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</si>
  <si>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</si>
  <si>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</si>
  <si>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</si>
  <si>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</si>
  <si>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</si>
  <si>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</si>
  <si>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</si>
  <si>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</si>
  <si>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</si>
  <si>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</si>
  <si>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</si>
  <si>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</si>
  <si>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</si>
  <si>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</si>
  <si>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</si>
  <si>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</si>
  <si>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</si>
  <si>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</si>
  <si>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</si>
  <si>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</si>
  <si>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</si>
  <si>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</si>
  <si>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</si>
  <si>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</si>
  <si>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</si>
  <si>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</si>
  <si>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</si>
  <si>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</si>
  <si>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</si>
  <si>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</si>
  <si>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</si>
  <si>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</si>
  <si>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</si>
  <si>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</si>
  <si>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</si>
  <si>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</si>
  <si>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</si>
  <si>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</si>
  <si>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</si>
  <si>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</si>
  <si>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</si>
  <si>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</si>
  <si>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</si>
  <si>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</si>
  <si>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</si>
  <si>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</si>
  <si>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</si>
  <si>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</si>
  <si>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</si>
  <si>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</si>
  <si>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</si>
  <si>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</si>
  <si>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</si>
  <si>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</si>
  <si>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</si>
  <si>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</si>
  <si>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</si>
  <si>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</si>
  <si>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</si>
  <si>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</si>
  <si>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</si>
  <si>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</si>
  <si>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</si>
  <si>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</si>
  <si>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</si>
  <si>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</si>
  <si>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</si>
  <si>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</si>
  <si>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</si>
  <si>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</si>
  <si>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</si>
  <si>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</si>
  <si>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</si>
  <si>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</si>
  <si>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</si>
  <si>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</si>
  <si>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</si>
  <si>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</si>
  <si>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</si>
  <si>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</si>
  <si>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</si>
  <si>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</si>
  <si>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</si>
  <si>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</si>
  <si>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</si>
  <si>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</si>
  <si>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</si>
  <si>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</si>
  <si>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</si>
  <si>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</si>
  <si>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</si>
  <si>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</si>
  <si>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</si>
  <si>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</si>
  <si>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</si>
  <si>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</si>
  <si>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</si>
  <si>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</si>
  <si>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</si>
  <si>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</si>
  <si>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</si>
  <si>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</si>
  <si>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</si>
  <si>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</si>
  <si>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</si>
  <si>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</si>
  <si>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</si>
  <si>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</si>
  <si>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</si>
  <si>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</si>
  <si>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</si>
  <si>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</si>
  <si>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</si>
  <si>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</si>
  <si>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</si>
  <si>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</si>
  <si>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</si>
  <si>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</si>
  <si>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</si>
  <si>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</si>
  <si>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</si>
  <si>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</si>
  <si>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</si>
  <si>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</si>
  <si>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</si>
  <si>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</si>
  <si>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</si>
  <si>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</si>
  <si>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</si>
  <si>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</si>
  <si>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</si>
  <si>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</si>
  <si>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</si>
  <si>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</si>
  <si>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</si>
  <si>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</si>
  <si>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</si>
  <si>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</si>
  <si>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</si>
  <si>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</si>
  <si>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</si>
  <si>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</si>
  <si>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</si>
  <si>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</si>
  <si>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</si>
  <si>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</si>
  <si>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</si>
  <si>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</si>
  <si>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</si>
  <si>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</si>
  <si>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</si>
  <si>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</si>
  <si>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</si>
  <si>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</si>
  <si>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</si>
  <si>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</si>
  <si>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</si>
  <si>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</si>
  <si>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</si>
  <si>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</si>
  <si>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</si>
  <si>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</si>
  <si>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</si>
  <si>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</si>
  <si>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</si>
  <si>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</si>
  <si>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</si>
  <si>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</si>
  <si>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</si>
  <si>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</si>
  <si>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</si>
  <si>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</si>
  <si>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</si>
  <si>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</si>
  <si>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</si>
  <si>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</si>
  <si>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</si>
  <si>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</si>
  <si>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</si>
  <si>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</si>
  <si>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</si>
  <si>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</si>
  <si>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</si>
  <si>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</si>
  <si>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</si>
  <si>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</si>
  <si>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</si>
  <si>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</si>
  <si>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</si>
  <si>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</si>
  <si>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</si>
  <si>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</si>
  <si>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</si>
  <si>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</si>
  <si>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</si>
  <si>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</si>
  <si>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</si>
  <si>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</si>
  <si>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</si>
  <si>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</si>
  <si>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</si>
  <si>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</si>
  <si>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</si>
  <si>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</si>
  <si>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</si>
  <si>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</si>
  <si>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</si>
  <si>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</si>
  <si>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</si>
  <si>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</si>
  <si>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</si>
  <si>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</si>
  <si>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</si>
  <si>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</si>
  <si>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</si>
  <si>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</si>
  <si>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</si>
  <si>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</si>
  <si>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</si>
  <si>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</si>
  <si>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</si>
  <si>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</si>
  <si>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</si>
  <si>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</si>
  <si>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</si>
  <si>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</si>
  <si>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</si>
  <si>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</si>
  <si>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</si>
  <si>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</si>
  <si>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</si>
  <si>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</si>
  <si>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</si>
  <si>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</si>
  <si>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</si>
  <si>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</si>
  <si>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</si>
  <si>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</si>
  <si>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</si>
  <si>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</si>
  <si>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</si>
  <si>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</si>
  <si>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</si>
  <si>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</si>
  <si>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</si>
  <si>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</si>
  <si>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</si>
  <si>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</si>
  <si>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</si>
  <si>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</si>
  <si>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</si>
  <si>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</si>
  <si>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</si>
  <si>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</si>
  <si>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</si>
  <si>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</si>
  <si>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</si>
  <si>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</si>
  <si>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</si>
  <si>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</si>
  <si>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</si>
  <si>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</si>
  <si>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</si>
  <si>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</si>
  <si>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</si>
  <si>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</si>
  <si>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</si>
  <si>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</si>
  <si>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</si>
  <si>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</si>
  <si>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</si>
  <si>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</si>
  <si>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</si>
  <si>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</si>
  <si>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</si>
  <si>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</si>
  <si>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</si>
  <si>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</si>
  <si>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</si>
  <si>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</si>
  <si>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</si>
  <si>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</si>
  <si>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</si>
  <si>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</si>
  <si>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</si>
  <si>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</si>
  <si>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</si>
  <si>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</si>
  <si>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</si>
  <si>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</si>
  <si>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</si>
  <si>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</si>
  <si>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</si>
  <si>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</si>
  <si>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</si>
  <si>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</si>
  <si>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</si>
  <si>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</si>
  <si>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</si>
  <si>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</si>
  <si>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</si>
  <si>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</si>
  <si>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</si>
  <si>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</si>
  <si>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</si>
  <si>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</si>
  <si>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</si>
  <si>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</si>
  <si>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</si>
  <si>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</si>
  <si>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</si>
  <si>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</si>
  <si>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</si>
  <si>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</si>
  <si>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</si>
  <si>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</si>
  <si>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</si>
  <si>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</si>
  <si>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</si>
  <si>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</si>
  <si>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</si>
  <si>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</si>
  <si>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</si>
  <si>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</si>
  <si>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</si>
  <si>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</si>
  <si>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</si>
  <si>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</si>
  <si>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</si>
  <si>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</si>
  <si>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</si>
  <si>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</si>
  <si>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</si>
  <si>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</si>
  <si>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</si>
  <si>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</si>
  <si>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</si>
  <si>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</si>
  <si>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</si>
  <si>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</si>
  <si>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</si>
  <si>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</si>
  <si>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</si>
  <si>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</si>
  <si>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</si>
  <si>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</si>
  <si>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</si>
  <si>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</si>
  <si>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</si>
  <si>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</si>
  <si>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</si>
  <si>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</si>
  <si>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</si>
  <si>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</si>
  <si>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</si>
  <si>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</si>
  <si>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</si>
  <si>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</si>
  <si>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</si>
  <si>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</si>
  <si>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</si>
  <si>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</si>
  <si>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</si>
  <si>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</si>
  <si>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</si>
  <si>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</si>
  <si>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</si>
  <si>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</si>
  <si>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</si>
  <si>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</si>
  <si>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</si>
  <si>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</si>
  <si>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</si>
  <si>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</si>
  <si>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</si>
  <si>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</si>
  <si>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</si>
  <si>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</si>
  <si>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</si>
  <si>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</si>
  <si>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</si>
  <si>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</si>
  <si>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</si>
  <si>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</si>
  <si>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</si>
  <si>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</si>
  <si>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</si>
  <si>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</si>
  <si>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</si>
  <si>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</si>
  <si>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</si>
  <si>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</si>
  <si>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</si>
  <si>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</si>
  <si>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</si>
  <si>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</si>
  <si>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</si>
  <si>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</si>
  <si>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</si>
  <si>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</si>
  <si>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</si>
  <si>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</si>
  <si>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</si>
  <si>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</si>
  <si>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</si>
  <si>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</si>
  <si>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</si>
  <si>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</si>
  <si>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</si>
  <si>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</si>
  <si>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</si>
  <si>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</si>
  <si>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</si>
  <si>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</si>
  <si>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</si>
  <si>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</si>
  <si>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</si>
  <si>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</si>
  <si>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</si>
  <si>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</si>
  <si>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</si>
  <si>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</si>
  <si>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</si>
  <si>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</si>
  <si>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</si>
  <si>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</si>
  <si>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</si>
  <si>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</si>
  <si>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</si>
  <si>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</si>
  <si>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</si>
  <si>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</si>
  <si>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</si>
  <si>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</si>
  <si>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</si>
  <si>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</si>
  <si>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</si>
  <si>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</si>
  <si>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</si>
  <si>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</si>
  <si>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</si>
  <si>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</si>
  <si>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</si>
  <si>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</si>
  <si>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</si>
  <si>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</si>
  <si>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</si>
  <si>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</si>
  <si>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</si>
  <si>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</si>
  <si>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</si>
  <si>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</si>
  <si>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</si>
  <si>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</si>
  <si>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</si>
  <si>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</si>
  <si>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</si>
  <si>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</si>
  <si>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</si>
  <si>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</si>
  <si>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</si>
  <si>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</si>
  <si>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</si>
  <si>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</si>
  <si>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</si>
  <si>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</si>
  <si>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</si>
  <si>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</si>
  <si>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</si>
  <si>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</si>
  <si>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</si>
  <si>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</si>
  <si>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</si>
  <si>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</si>
  <si>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</si>
  <si>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</si>
  <si>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</si>
  <si>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</si>
  <si>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</si>
  <si>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</si>
  <si>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</si>
  <si>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</si>
  <si>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</si>
  <si>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</si>
  <si>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</si>
  <si>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</si>
  <si>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</si>
  <si>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</si>
  <si>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</si>
  <si>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</si>
  <si>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</si>
  <si>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</si>
  <si>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</si>
  <si>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</si>
  <si>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</si>
  <si>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</si>
  <si>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</si>
  <si>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</si>
  <si>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</si>
  <si>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</si>
  <si>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</si>
  <si>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</si>
  <si>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</si>
  <si>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</si>
  <si>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</si>
  <si>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</si>
  <si>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</si>
  <si>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</si>
  <si>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</si>
  <si>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</si>
  <si>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</si>
  <si>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</si>
  <si>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</si>
  <si>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</si>
  <si>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</si>
  <si>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</si>
  <si>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</si>
  <si>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</si>
  <si>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</si>
  <si>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</si>
  <si>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</si>
  <si>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</si>
  <si>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</si>
  <si>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</si>
  <si>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</si>
  <si>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</si>
  <si>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</si>
  <si>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</si>
  <si>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</si>
  <si>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</si>
  <si>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</si>
  <si>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</si>
  <si>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</si>
  <si>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</si>
  <si>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</si>
  <si>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</si>
  <si>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</si>
  <si>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</si>
  <si>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</si>
  <si>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</si>
  <si>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</si>
  <si>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</si>
  <si>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</si>
  <si>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</si>
  <si>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</si>
  <si>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</si>
  <si>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</si>
  <si>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</si>
  <si>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</si>
  <si>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</si>
  <si>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</si>
  <si>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</si>
  <si>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</si>
  <si>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</si>
  <si>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</si>
  <si>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</si>
  <si>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</si>
  <si>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</si>
  <si>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</si>
  <si>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</si>
  <si>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</si>
  <si>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</si>
  <si>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</si>
  <si>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</si>
  <si>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</si>
  <si>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</si>
  <si>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</si>
  <si>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</si>
  <si>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</si>
  <si>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</si>
  <si>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</si>
  <si>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</si>
  <si>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</si>
  <si>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</si>
  <si>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</si>
  <si>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</si>
  <si>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</si>
  <si>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</si>
  <si>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</si>
  <si>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</si>
  <si>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</si>
  <si>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</si>
  <si>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</si>
  <si>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</si>
  <si>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</si>
  <si>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</si>
  <si>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</si>
  <si>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</si>
  <si>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</si>
  <si>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</si>
  <si>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</si>
  <si>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</si>
  <si>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</si>
  <si>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</si>
  <si>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</si>
  <si>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</si>
  <si>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</si>
  <si>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</si>
  <si>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</si>
  <si>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</si>
  <si>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</si>
  <si>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</si>
  <si>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</si>
  <si>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</si>
  <si>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</si>
  <si>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</si>
  <si>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</si>
  <si>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</si>
  <si>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</si>
  <si>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</si>
  <si>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</si>
  <si>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</si>
  <si>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</si>
  <si>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</si>
  <si>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</si>
  <si>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</si>
  <si>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</si>
  <si>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</si>
  <si>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</si>
  <si>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</si>
  <si>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</si>
  <si>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</si>
  <si>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</si>
  <si>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</si>
  <si>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</si>
  <si>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</si>
  <si>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</si>
  <si>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</si>
  <si>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</si>
  <si>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</si>
  <si>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</si>
  <si>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</si>
  <si>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</si>
  <si>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</si>
  <si>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</si>
  <si>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</si>
  <si>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</si>
  <si>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</si>
  <si>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</si>
  <si>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</si>
  <si>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</si>
  <si>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</si>
  <si>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</si>
  <si>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</si>
  <si>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</si>
  <si>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</si>
  <si>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</si>
  <si>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</si>
  <si>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</si>
  <si>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</si>
  <si>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</si>
  <si>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</si>
  <si>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</si>
  <si>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</si>
  <si>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</si>
  <si>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</si>
  <si>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</si>
  <si>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</si>
  <si>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</si>
  <si>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</si>
  <si>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</si>
  <si>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</si>
  <si>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</si>
  <si>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</si>
  <si>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</si>
  <si>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</si>
  <si>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</si>
  <si>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</si>
  <si>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</si>
  <si>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</si>
  <si>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</si>
  <si>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</si>
  <si>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</si>
  <si>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</si>
  <si>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</si>
  <si>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</si>
  <si>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</si>
  <si>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</si>
  <si>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</si>
  <si>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</si>
  <si>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</si>
  <si>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</si>
  <si>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</si>
  <si>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</si>
  <si>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</si>
  <si>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</si>
  <si>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</si>
  <si>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</si>
  <si>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</si>
  <si>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</si>
  <si>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</si>
  <si>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</si>
  <si>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</si>
  <si>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</si>
  <si>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</si>
  <si>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</si>
  <si>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</si>
  <si>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</si>
  <si>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</si>
  <si>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</si>
  <si>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</si>
  <si>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</si>
  <si>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</si>
  <si>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</si>
  <si>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</si>
  <si>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</si>
  <si>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</si>
  <si>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</si>
  <si>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</si>
  <si>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</si>
  <si>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</si>
  <si>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</si>
  <si>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</si>
  <si>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</si>
  <si>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</si>
  <si>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</si>
  <si>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</si>
  <si>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</si>
  <si>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</si>
  <si>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</si>
  <si>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</si>
  <si>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</si>
  <si>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</si>
  <si>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</si>
  <si>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</si>
  <si>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</si>
  <si>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</si>
  <si>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</si>
  <si>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</si>
  <si>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</si>
  <si>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</si>
  <si>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</si>
  <si>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</si>
  <si>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</si>
  <si>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</si>
  <si>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</si>
  <si>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</si>
  <si>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</si>
  <si>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</si>
  <si>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</si>
  <si>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</si>
  <si>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</si>
  <si>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</si>
  <si>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</si>
  <si>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</si>
  <si>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</si>
  <si>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</si>
  <si>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</si>
  <si>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</si>
  <si>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</si>
  <si>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</si>
  <si>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</si>
  <si>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</si>
  <si>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</si>
  <si>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</si>
  <si>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</si>
  <si>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</si>
  <si>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</si>
  <si>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</si>
  <si>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</si>
  <si>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</si>
  <si>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</si>
  <si>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</si>
  <si>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</si>
  <si>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</si>
  <si>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</si>
  <si>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</si>
  <si>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</si>
  <si>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</si>
  <si>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</si>
  <si>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</si>
  <si>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</si>
  <si>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</si>
  <si>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</si>
  <si>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</si>
  <si>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</si>
  <si>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</si>
  <si>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</si>
  <si>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</si>
  <si>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</si>
  <si>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</si>
  <si>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</si>
  <si>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</si>
  <si>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</si>
  <si>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</si>
  <si>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</si>
  <si>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</si>
  <si>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</si>
  <si>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</si>
  <si>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</si>
  <si>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</si>
  <si>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</si>
  <si>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</si>
  <si>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</si>
  <si>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</si>
  <si>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</si>
  <si>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</si>
  <si>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</si>
  <si>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</si>
  <si>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</si>
  <si>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</si>
  <si>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</si>
  <si>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</si>
  <si>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</si>
  <si>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</si>
  <si>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</si>
  <si>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</si>
  <si>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</si>
  <si>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</si>
  <si>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</si>
  <si>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</si>
  <si>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</si>
  <si>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</si>
  <si>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</si>
  <si>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</si>
  <si>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</si>
  <si>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</si>
  <si>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</si>
  <si>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</si>
  <si>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</si>
  <si>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</si>
  <si>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</si>
  <si>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</si>
  <si>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</si>
  <si>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</si>
  <si>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</si>
  <si>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</si>
  <si>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</si>
  <si>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</si>
  <si>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</si>
  <si>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</si>
  <si>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</si>
  <si>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</si>
  <si>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</si>
  <si>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</si>
  <si>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</si>
  <si>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</si>
  <si>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</si>
  <si>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</si>
  <si>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</si>
  <si>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</si>
  <si>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</si>
  <si>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</si>
  <si>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</si>
  <si>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</si>
  <si>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</si>
  <si>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</si>
  <si>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</si>
  <si>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</si>
  <si>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</si>
  <si>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</si>
  <si>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</si>
  <si>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</si>
  <si>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</si>
  <si>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</si>
  <si>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</si>
  <si>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</si>
  <si>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</si>
  <si>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</si>
  <si>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</si>
  <si>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</si>
  <si>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</si>
  <si>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</si>
  <si>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</si>
  <si>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</si>
  <si>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</si>
  <si>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</si>
  <si>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</si>
  <si>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</si>
  <si>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</si>
  <si>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</si>
  <si>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</si>
  <si>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</si>
  <si>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</si>
  <si>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</si>
  <si>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</si>
  <si>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</si>
  <si>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</si>
  <si>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</si>
  <si>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</si>
  <si>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</si>
  <si>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</si>
  <si>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</si>
  <si>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</si>
  <si>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</si>
  <si>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</si>
  <si>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</si>
  <si>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</si>
  <si>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</si>
  <si>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</si>
  <si>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</si>
  <si>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</si>
  <si>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</si>
  <si>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</si>
  <si>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</si>
  <si>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</si>
  <si>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</si>
  <si>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</si>
  <si>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</si>
  <si>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</si>
  <si>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</si>
  <si>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</si>
  <si>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</si>
  <si>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</si>
  <si>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</si>
  <si>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</si>
  <si>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</si>
  <si>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</si>
  <si>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</si>
  <si>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</si>
  <si>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</si>
  <si>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</si>
  <si>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</si>
  <si>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</si>
  <si>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</si>
  <si>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</si>
  <si>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</si>
  <si>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</si>
  <si>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</si>
  <si>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</si>
  <si>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</si>
  <si>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</si>
  <si>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</si>
  <si>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</si>
  <si>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</si>
  <si>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</si>
  <si>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</si>
  <si>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</si>
  <si>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</si>
  <si>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</si>
  <si>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</si>
  <si>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</si>
  <si>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</si>
  <si>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</si>
  <si>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</si>
  <si>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</si>
  <si>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</si>
  <si>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</si>
  <si>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</si>
  <si>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</si>
  <si>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</si>
  <si>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</si>
  <si>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</si>
  <si>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</si>
  <si>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</si>
  <si>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</si>
  <si>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</si>
  <si>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</si>
  <si>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</si>
  <si>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</si>
  <si>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</si>
  <si>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</si>
  <si>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</si>
  <si>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</si>
  <si>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</si>
  <si>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</si>
  <si>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</si>
  <si>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</si>
  <si>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</si>
  <si>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</si>
  <si>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</si>
  <si>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</si>
  <si>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</si>
  <si>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</si>
  <si>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</si>
  <si>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</si>
  <si>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</si>
  <si>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</si>
  <si>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</si>
  <si>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</si>
  <si>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</si>
  <si>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</si>
  <si>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</si>
  <si>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</si>
  <si>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</si>
  <si>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</si>
  <si>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</si>
  <si>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</si>
  <si>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</si>
  <si>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</si>
  <si>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</si>
  <si>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</si>
  <si>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</si>
  <si>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</si>
  <si>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</si>
  <si>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</si>
  <si>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</si>
  <si>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</si>
  <si>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</si>
  <si>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</si>
  <si>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</si>
  <si>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</si>
  <si>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</si>
  <si>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</si>
  <si>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</si>
  <si>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</si>
  <si>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</si>
  <si>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</si>
  <si>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</si>
  <si>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</si>
  <si>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</si>
  <si>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</si>
  <si>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</si>
  <si>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</si>
  <si>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</si>
  <si>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</si>
  <si>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</si>
  <si>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</si>
  <si>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</si>
  <si>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</si>
  <si>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</si>
  <si>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</si>
  <si>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</si>
  <si>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</si>
  <si>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</si>
  <si>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</si>
  <si>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</si>
  <si>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</si>
  <si>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</si>
  <si>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</si>
  <si>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</si>
  <si>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</si>
  <si>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</si>
  <si>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</si>
  <si>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</si>
  <si>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</si>
  <si>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</si>
  <si>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</si>
  <si>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</si>
  <si>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</si>
  <si>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</si>
  <si>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</si>
  <si>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</si>
  <si>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</si>
  <si>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</si>
  <si>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</si>
  <si>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</si>
  <si>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</si>
  <si>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</si>
  <si>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</si>
  <si>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</si>
  <si>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</si>
  <si>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</si>
  <si>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</si>
  <si>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</si>
  <si>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</si>
  <si>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</si>
  <si>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</si>
  <si>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</si>
  <si>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</si>
  <si>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</si>
  <si>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</si>
  <si>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</si>
  <si>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</si>
  <si>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</si>
  <si>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</si>
  <si>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</si>
  <si>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</si>
  <si>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</si>
  <si>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</si>
  <si>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</si>
  <si>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</si>
  <si>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</si>
  <si>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</si>
  <si>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</si>
  <si>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</si>
  <si>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</si>
  <si>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</si>
  <si>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</si>
  <si>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</si>
  <si>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</si>
  <si>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</si>
  <si>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</si>
  <si>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</si>
  <si>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</si>
  <si>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</si>
  <si>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</si>
  <si>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</si>
  <si>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</si>
  <si>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</si>
  <si>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</si>
  <si>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</si>
  <si>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</si>
  <si>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</si>
  <si>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</si>
  <si>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</si>
  <si>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</si>
  <si>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</si>
  <si>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</si>
  <si>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</si>
  <si>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</si>
  <si>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</si>
  <si>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</si>
  <si>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</si>
  <si>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</si>
  <si>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</si>
  <si>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</si>
  <si>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</si>
  <si>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</si>
  <si>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</si>
  <si>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</si>
  <si>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</si>
  <si>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</si>
  <si>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</si>
  <si>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</si>
  <si>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</si>
  <si>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</si>
  <si>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</si>
  <si>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</si>
  <si>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</si>
  <si>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</si>
  <si>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</si>
  <si>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</si>
  <si>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</si>
  <si>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</si>
  <si>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</si>
  <si>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</si>
  <si>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</si>
  <si>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</si>
  <si>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</si>
  <si>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</si>
  <si>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</si>
  <si>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</si>
  <si>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</si>
  <si>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</si>
  <si>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</si>
  <si>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</si>
  <si>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</si>
  <si>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</si>
  <si>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</si>
  <si>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</si>
  <si>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</si>
  <si>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</si>
  <si>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</si>
  <si>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</si>
  <si>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</si>
  <si>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</si>
  <si>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</si>
  <si>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</si>
  <si>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</si>
  <si>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</si>
  <si>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</si>
  <si>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</si>
  <si>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</si>
  <si>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</si>
  <si>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</si>
  <si>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</si>
  <si>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</si>
  <si>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</si>
  <si>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</si>
  <si>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</si>
  <si>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</si>
  <si>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</si>
  <si>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</si>
  <si>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</si>
  <si>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</si>
  <si>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</si>
  <si>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</si>
  <si>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</si>
  <si>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</si>
  <si>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</si>
  <si>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</si>
  <si>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</si>
  <si>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</si>
  <si>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</si>
  <si>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</si>
  <si>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</si>
  <si>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</si>
  <si>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</si>
  <si>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</si>
  <si>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</si>
  <si>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</si>
  <si>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</si>
  <si>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</si>
  <si>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</si>
  <si>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</si>
  <si>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</si>
  <si>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</si>
  <si>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</si>
  <si>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</si>
  <si>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</si>
  <si>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</si>
  <si>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</si>
  <si>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</si>
  <si>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</si>
  <si>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</si>
  <si>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</si>
  <si>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</si>
  <si>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</si>
  <si>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</si>
  <si>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</si>
  <si>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</si>
  <si>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</si>
  <si>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</si>
  <si>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</si>
  <si>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</si>
  <si>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</si>
  <si>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</si>
  <si>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</si>
  <si>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</si>
  <si>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</si>
  <si>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</si>
  <si>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</si>
  <si>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</si>
  <si>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</si>
  <si>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</si>
  <si>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</si>
  <si>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</si>
  <si>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</si>
  <si>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</si>
  <si>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</si>
  <si>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</si>
  <si>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</si>
  <si>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</si>
  <si>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</si>
  <si>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</si>
  <si>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</si>
  <si>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</si>
  <si>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</si>
  <si>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</si>
  <si>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</si>
  <si>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</si>
  <si>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</si>
  <si>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</si>
  <si>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</si>
  <si>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</si>
  <si>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</si>
  <si>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</si>
  <si>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</si>
  <si>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</si>
  <si>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</si>
  <si>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</si>
  <si>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</si>
  <si>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</si>
  <si>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</si>
  <si>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</si>
  <si>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</si>
  <si>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</si>
  <si>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</si>
  <si>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</si>
  <si>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</si>
  <si>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</si>
  <si>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</si>
  <si>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</si>
  <si>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</si>
  <si>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</si>
  <si>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</si>
  <si>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</si>
  <si>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</si>
  <si>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</si>
  <si>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</si>
  <si>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</si>
  <si>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</si>
  <si>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</si>
  <si>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</si>
  <si>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</si>
  <si>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</si>
  <si>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</si>
  <si>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</si>
  <si>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</si>
  <si>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</si>
  <si>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</si>
  <si>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</si>
  <si>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</si>
  <si>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</si>
  <si>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</si>
  <si>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</si>
  <si>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</si>
  <si>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</si>
  <si>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</si>
  <si>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</si>
  <si>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</si>
  <si>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</si>
  <si>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</si>
  <si>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</si>
  <si>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</si>
  <si>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</si>
  <si>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</si>
  <si>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</si>
  <si>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</si>
  <si>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</si>
  <si>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</si>
  <si>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</si>
  <si>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</si>
  <si>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</si>
  <si>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</si>
  <si>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</si>
  <si>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</si>
  <si>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</si>
  <si>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</si>
  <si>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</si>
  <si>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</si>
  <si>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</si>
  <si>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</si>
  <si>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</si>
  <si>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</si>
  <si>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</si>
  <si>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</si>
  <si>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</si>
  <si>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</si>
  <si>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</si>
  <si>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</si>
  <si>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</si>
  <si>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</si>
  <si>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</si>
  <si>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</si>
  <si>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</si>
  <si>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</si>
  <si>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</si>
  <si>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</si>
  <si>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</si>
  <si>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</si>
  <si>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</si>
  <si>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</si>
  <si>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</si>
  <si>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</si>
  <si>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</si>
  <si>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</si>
  <si>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</si>
  <si>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</si>
  <si>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</si>
  <si>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</si>
  <si>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</si>
  <si>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</si>
  <si>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</si>
  <si>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</si>
  <si>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</si>
  <si>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</si>
  <si>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</si>
  <si>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</si>
  <si>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</si>
  <si>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</si>
  <si>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</si>
  <si>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</si>
  <si>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</si>
  <si>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</si>
  <si>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</si>
  <si>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</si>
  <si>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</si>
  <si>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</si>
  <si>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</si>
  <si>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</si>
  <si>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</si>
  <si>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</si>
  <si>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</si>
  <si>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</si>
  <si>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</si>
  <si>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</si>
  <si>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</si>
  <si>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</si>
  <si>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</si>
  <si>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</si>
  <si>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</si>
  <si>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</si>
  <si>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</si>
  <si>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</si>
  <si>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</si>
  <si>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</si>
  <si>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</si>
  <si>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</si>
  <si>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</si>
  <si>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</si>
  <si>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</si>
  <si>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</si>
  <si>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</si>
  <si>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</si>
  <si>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</si>
  <si>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</si>
  <si>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</si>
  <si>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</si>
  <si>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</si>
  <si>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</si>
  <si>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</si>
  <si>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</si>
  <si>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</si>
  <si>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</si>
  <si>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</si>
  <si>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</si>
  <si>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</si>
  <si>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</si>
  <si>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</si>
  <si>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</si>
  <si>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</si>
  <si>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</si>
  <si>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</si>
  <si>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</si>
  <si>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</si>
  <si>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</si>
  <si>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</si>
  <si>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</si>
  <si>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</si>
  <si>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</si>
  <si>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</si>
  <si>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</si>
  <si>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</si>
  <si>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</si>
  <si>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</si>
  <si>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</si>
  <si>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</si>
  <si>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</si>
  <si>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</si>
  <si>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</si>
  <si>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</si>
  <si>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</si>
  <si>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</si>
  <si>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</si>
  <si>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</si>
  <si>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</si>
  <si>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</si>
  <si>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</si>
  <si>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</si>
  <si>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</si>
  <si>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</si>
  <si>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</si>
  <si>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</si>
  <si>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</si>
  <si>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</si>
  <si>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</si>
  <si>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</si>
  <si>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</si>
  <si>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</si>
  <si>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</si>
  <si>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</si>
  <si>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</si>
  <si>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</si>
  <si>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</si>
  <si>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</si>
  <si>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</si>
  <si>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</si>
  <si>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</si>
  <si>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</si>
  <si>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</si>
  <si>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</si>
  <si>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</si>
  <si>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</si>
  <si>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</si>
  <si>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</si>
  <si>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</si>
  <si>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</si>
  <si>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</si>
  <si>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</si>
  <si>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</si>
  <si>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</si>
  <si>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</si>
  <si>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</si>
  <si>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</si>
  <si>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</si>
  <si>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</si>
  <si>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</si>
  <si>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</si>
  <si>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</si>
  <si>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</si>
  <si>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</si>
  <si>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</si>
  <si>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</si>
  <si>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</si>
  <si>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</si>
  <si>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</si>
  <si>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</si>
  <si>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</si>
  <si>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</si>
  <si>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</si>
  <si>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</si>
  <si>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</si>
  <si>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</si>
  <si>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</si>
  <si>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</si>
  <si>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</si>
  <si>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</si>
  <si>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</si>
  <si>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</si>
  <si>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</si>
  <si>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</si>
  <si>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</si>
  <si>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</si>
  <si>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</si>
  <si>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</si>
  <si>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</si>
  <si>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</si>
  <si>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</si>
  <si>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</si>
  <si>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</si>
  <si>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</si>
  <si>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</si>
  <si>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</si>
  <si>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</si>
  <si>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</si>
  <si>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</si>
  <si>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</si>
  <si>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</si>
  <si>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</si>
  <si>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</si>
  <si>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</si>
  <si>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</si>
  <si>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</si>
  <si>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</si>
  <si>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</si>
  <si>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</si>
  <si>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</si>
  <si>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</si>
  <si>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</si>
  <si>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</si>
  <si>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</si>
  <si>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</si>
  <si>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</si>
  <si>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</si>
  <si>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</si>
  <si>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</si>
  <si>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</si>
  <si>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</si>
  <si>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</si>
  <si>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</si>
  <si>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</si>
  <si>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</si>
  <si>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</si>
  <si>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</si>
  <si>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</si>
  <si>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</si>
  <si>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</si>
  <si>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</si>
  <si>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</si>
  <si>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</si>
  <si>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</si>
  <si>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</si>
  <si>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</si>
  <si>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</si>
  <si>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</si>
  <si>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</si>
  <si>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</si>
  <si>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</si>
  <si>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</si>
  <si>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</si>
  <si>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</si>
  <si>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</si>
  <si>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</si>
  <si>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</si>
  <si>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</si>
  <si>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</si>
  <si>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</si>
  <si>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</si>
  <si>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</si>
  <si>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</si>
  <si>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</si>
  <si>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</si>
  <si>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</si>
  <si>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</si>
  <si>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</si>
  <si>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</si>
  <si>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</si>
  <si>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</si>
  <si>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</si>
  <si>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</si>
  <si>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</si>
  <si>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</si>
  <si>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</si>
  <si>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</si>
  <si>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</si>
  <si>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</si>
  <si>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</si>
  <si>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</si>
  <si>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</si>
  <si>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</si>
  <si>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</si>
  <si>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</si>
  <si>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</si>
  <si>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</si>
  <si>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</si>
  <si>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</si>
  <si>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</si>
  <si>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</si>
  <si>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</si>
  <si>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</si>
  <si>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</si>
  <si>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</si>
  <si>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</si>
  <si>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</si>
  <si>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</si>
  <si>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</si>
  <si>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</si>
  <si>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</si>
  <si>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</si>
  <si>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</si>
  <si>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</si>
  <si>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</si>
  <si>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</si>
  <si>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</si>
  <si>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</si>
  <si>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</si>
  <si>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</si>
  <si>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</si>
  <si>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</si>
  <si>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</si>
  <si>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</si>
  <si>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</si>
  <si>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</si>
  <si>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</si>
  <si>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</si>
  <si>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</si>
  <si>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</si>
  <si>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</si>
  <si>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</si>
  <si>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</si>
  <si>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</si>
  <si>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</si>
  <si>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</si>
  <si>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</si>
  <si>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</si>
  <si>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</si>
  <si>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</si>
  <si>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</si>
  <si>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</si>
  <si>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</si>
  <si>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</si>
  <si>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</si>
  <si>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</si>
  <si>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</si>
  <si>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</si>
  <si>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</si>
  <si>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</si>
  <si>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</si>
  <si>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</si>
  <si>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</si>
  <si>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</si>
  <si>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</si>
  <si>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</si>
  <si>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</si>
  <si>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</si>
  <si>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</si>
  <si>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</si>
  <si>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</si>
  <si>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</si>
  <si>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</si>
  <si>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</si>
  <si>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</si>
  <si>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</si>
  <si>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</si>
  <si>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</si>
  <si>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</si>
  <si>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</si>
  <si>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</si>
  <si>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</si>
  <si>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</si>
  <si>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</si>
  <si>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</si>
  <si>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</si>
  <si>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</si>
  <si>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</si>
  <si>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</si>
  <si>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</si>
  <si>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</si>
  <si>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</si>
  <si>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</si>
  <si>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</si>
  <si>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</si>
  <si>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</si>
  <si>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</si>
  <si>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</si>
  <si>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</si>
  <si>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</si>
  <si>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</si>
  <si>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</si>
  <si>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</si>
  <si>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</si>
  <si>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</si>
  <si>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</si>
  <si>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</si>
  <si>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</si>
  <si>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</si>
  <si>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</si>
  <si>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</si>
  <si>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</si>
  <si>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</si>
  <si>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</si>
  <si>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</si>
  <si>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</si>
  <si>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</si>
  <si>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</si>
  <si>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</si>
  <si>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</si>
  <si>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</si>
  <si>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</si>
  <si>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</si>
  <si>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</si>
  <si>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</si>
  <si>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</si>
  <si>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</si>
  <si>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</si>
  <si>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</si>
  <si>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</si>
  <si>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</si>
  <si>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</si>
  <si>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</si>
  <si>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</si>
  <si>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</si>
  <si>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</si>
  <si>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</si>
  <si>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</si>
  <si>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</si>
  <si>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</si>
  <si>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</si>
  <si>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</si>
  <si>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</si>
  <si>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</si>
  <si>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</si>
  <si>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</si>
  <si>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</si>
  <si>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</si>
  <si>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</si>
  <si>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</si>
  <si>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</si>
  <si>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</si>
  <si>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</si>
  <si>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</si>
  <si>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</si>
  <si>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</si>
  <si>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</si>
  <si>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</si>
  <si>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</si>
  <si>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</si>
  <si>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</si>
  <si>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</si>
  <si>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</si>
  <si>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</si>
  <si>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</si>
  <si>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</si>
  <si>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</si>
  <si>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</si>
  <si>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</si>
  <si>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</si>
  <si>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</si>
  <si>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</si>
  <si>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</si>
  <si>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</si>
  <si>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</si>
  <si>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</si>
  <si>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</si>
  <si>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</si>
  <si>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</si>
  <si>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</si>
  <si>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</si>
  <si>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</si>
  <si>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</si>
  <si>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</si>
  <si>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</si>
  <si>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</si>
  <si>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</si>
  <si>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</si>
  <si>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</si>
  <si>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</si>
  <si>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</si>
  <si>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</si>
  <si>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</si>
  <si>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</si>
  <si>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</si>
  <si>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</si>
  <si>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</si>
  <si>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</si>
  <si>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</si>
  <si>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</si>
  <si>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</si>
  <si>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</si>
  <si>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</si>
  <si>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</si>
  <si>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</si>
  <si>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</si>
  <si>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</si>
  <si>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</si>
  <si>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</si>
  <si>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</si>
  <si>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</si>
  <si>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</si>
  <si>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</si>
  <si>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</si>
  <si>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</si>
  <si>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</si>
  <si>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</si>
  <si>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</si>
  <si>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</si>
  <si>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</si>
  <si>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</si>
  <si>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</si>
  <si>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</si>
  <si>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</si>
  <si>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</si>
  <si>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</si>
  <si>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</si>
  <si>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</si>
  <si>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</si>
  <si>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</si>
  <si>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</si>
  <si>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</si>
  <si>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</si>
  <si>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</si>
  <si>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</si>
  <si>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</si>
  <si>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</si>
  <si>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</si>
  <si>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</si>
  <si>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</si>
  <si>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</si>
  <si>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</si>
  <si>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</si>
  <si>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</si>
  <si>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</si>
  <si>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</si>
  <si>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</si>
  <si>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</si>
  <si>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</si>
  <si>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</si>
  <si>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</si>
  <si>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</si>
  <si>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</si>
  <si>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</si>
  <si>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</si>
  <si>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</si>
  <si>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</si>
  <si>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</si>
  <si>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</si>
  <si>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</si>
  <si>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</si>
  <si>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</si>
  <si>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</si>
  <si>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</si>
  <si>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</si>
  <si>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</si>
  <si>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</si>
  <si>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</si>
  <si>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</si>
  <si>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</si>
  <si>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</si>
  <si>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</si>
  <si>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</si>
  <si>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</si>
  <si>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</si>
  <si>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</si>
  <si>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</si>
  <si>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</si>
  <si>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</si>
  <si>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</si>
  <si>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</si>
  <si>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</si>
  <si>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</si>
  <si>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</si>
  <si>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</si>
  <si>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</si>
  <si>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</si>
  <si>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</si>
  <si>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</si>
  <si>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</si>
  <si>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</si>
  <si>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</si>
  <si>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</si>
  <si>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</si>
  <si>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</si>
  <si>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</si>
  <si>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</si>
  <si>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</si>
  <si>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</si>
  <si>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</si>
  <si>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</si>
  <si>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</si>
  <si>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</si>
  <si>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</si>
  <si>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</si>
  <si>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</si>
  <si>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</si>
  <si>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</si>
  <si>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</si>
  <si>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</si>
  <si>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</si>
  <si>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</si>
  <si>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</si>
  <si>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</si>
  <si>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</si>
  <si>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</si>
  <si>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</si>
  <si>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</si>
  <si>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</si>
  <si>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</si>
  <si>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</si>
  <si>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</si>
  <si>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</si>
  <si>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</si>
  <si>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</si>
  <si>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</si>
  <si>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</si>
  <si>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</si>
  <si>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</si>
  <si>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</si>
  <si>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</si>
  <si>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</si>
  <si>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</si>
  <si>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</si>
  <si>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</si>
  <si>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</si>
  <si>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</si>
  <si>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</si>
  <si>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</si>
  <si>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</si>
  <si>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</si>
  <si>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</si>
  <si>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</si>
  <si>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</si>
  <si>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</si>
  <si>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</si>
  <si>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</si>
  <si>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</si>
  <si>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</si>
  <si>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</si>
  <si>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</si>
  <si>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</si>
  <si>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</si>
  <si>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</si>
  <si>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</si>
  <si>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</si>
  <si>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</si>
  <si>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</si>
  <si>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</si>
  <si>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</si>
  <si>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</si>
  <si>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</si>
  <si>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</si>
  <si>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</si>
  <si>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</si>
  <si>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</si>
  <si>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</si>
  <si>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</si>
  <si>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</si>
  <si>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</si>
  <si>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</si>
  <si>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</si>
  <si>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</si>
  <si>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</si>
  <si>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</si>
  <si>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</si>
  <si>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</si>
  <si>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</si>
  <si>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</si>
  <si>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</si>
  <si>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</si>
  <si>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</si>
  <si>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</si>
  <si>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</si>
  <si>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</si>
  <si>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</si>
  <si>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</si>
  <si>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</si>
  <si>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</si>
  <si>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</si>
  <si>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</si>
  <si>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</si>
  <si>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</si>
  <si>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</si>
  <si>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</si>
  <si>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</si>
  <si>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</si>
  <si>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</si>
  <si>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</si>
  <si>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</si>
  <si>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</si>
  <si>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</si>
  <si>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</si>
  <si>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</si>
  <si>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</si>
  <si>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</si>
  <si>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</si>
  <si>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</si>
  <si>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</si>
  <si>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</si>
  <si>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</si>
  <si>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</si>
  <si>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</si>
  <si>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</si>
  <si>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</si>
  <si>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</si>
  <si>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</si>
  <si>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</si>
  <si>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</si>
  <si>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</si>
  <si>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</si>
  <si>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</si>
  <si>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</si>
  <si>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</si>
  <si>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</si>
  <si>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</si>
  <si>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</si>
  <si>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</si>
  <si>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</si>
  <si>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</si>
  <si>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</si>
  <si>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</si>
  <si>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</si>
  <si>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</si>
  <si>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</si>
  <si>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</si>
  <si>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</si>
  <si>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</si>
  <si>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</si>
  <si>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</si>
  <si>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</si>
  <si>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</si>
  <si>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</si>
  <si>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</si>
  <si>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</si>
  <si>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</si>
  <si>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</si>
  <si>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</si>
  <si>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</si>
  <si>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</si>
  <si>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</si>
  <si>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</si>
  <si>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</si>
  <si>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</si>
  <si>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</si>
  <si>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</si>
  <si>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</si>
  <si>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</si>
  <si>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</si>
  <si>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</si>
  <si>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</si>
  <si>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</si>
  <si>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</si>
  <si>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</si>
  <si>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</si>
  <si>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</si>
  <si>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</si>
  <si>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</si>
  <si>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</si>
  <si>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</si>
  <si>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</si>
  <si>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</si>
  <si>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</si>
  <si>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</si>
  <si>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</si>
  <si>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</si>
  <si>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</si>
  <si>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</si>
  <si>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</si>
  <si>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</si>
  <si>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</si>
  <si>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</si>
  <si>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</si>
  <si>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</si>
  <si>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</si>
  <si>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</si>
  <si>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</si>
  <si>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</si>
  <si>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</si>
  <si>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</si>
  <si>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</si>
  <si>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</si>
  <si>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</si>
  <si>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</si>
  <si>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</si>
  <si>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</si>
  <si>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</si>
  <si>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</si>
  <si>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</si>
  <si>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</si>
  <si>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</si>
  <si>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</si>
  <si>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</si>
  <si>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</si>
  <si>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</si>
  <si>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</si>
  <si>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</si>
  <si>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</si>
  <si>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</si>
  <si>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</si>
  <si>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</si>
  <si>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</si>
  <si>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</si>
  <si>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</si>
  <si>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</si>
  <si>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</si>
  <si>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</si>
  <si>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</si>
  <si>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</si>
  <si>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</si>
  <si>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</si>
  <si>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</si>
  <si>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</si>
  <si>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</si>
  <si>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</si>
  <si>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</si>
  <si>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</si>
  <si>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</si>
  <si>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</si>
  <si>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</si>
  <si>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</si>
  <si>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</si>
  <si>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</si>
  <si>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</si>
  <si>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</si>
  <si>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</si>
  <si>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</si>
  <si>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</si>
  <si>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</si>
  <si>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</si>
  <si>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</si>
  <si>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</si>
  <si>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</si>
  <si>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</si>
  <si>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</si>
  <si>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</si>
  <si>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</si>
  <si>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</si>
  <si>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</si>
  <si>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</si>
  <si>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</si>
  <si>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</si>
  <si>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</si>
  <si>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</si>
  <si>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</si>
  <si>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</si>
  <si>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</si>
  <si>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</si>
  <si>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</si>
  <si>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</si>
  <si>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</si>
  <si>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</si>
  <si>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</si>
  <si>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</si>
  <si>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</si>
  <si>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</si>
  <si>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</si>
  <si>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</si>
  <si>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</si>
  <si>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</si>
  <si>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</si>
  <si>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</si>
  <si>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</si>
  <si>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</si>
  <si>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</si>
  <si>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</si>
  <si>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</si>
  <si>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</si>
  <si>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</si>
  <si>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</si>
  <si>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</si>
  <si>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</si>
  <si>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</si>
  <si>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</si>
  <si>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</si>
  <si>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</si>
  <si>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</si>
  <si>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</si>
  <si>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</si>
  <si>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</si>
  <si>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</si>
  <si>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</si>
  <si>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</si>
  <si>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</si>
  <si>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</si>
  <si>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</si>
  <si>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</si>
  <si>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</si>
  <si>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</si>
  <si>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</si>
  <si>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</si>
  <si>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</si>
  <si>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</si>
  <si>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</si>
  <si>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</si>
  <si>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</si>
  <si>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</si>
  <si>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</si>
  <si>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</si>
  <si>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</si>
  <si>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</si>
  <si>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</si>
  <si>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</si>
  <si>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</si>
  <si>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</si>
  <si>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</si>
  <si>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</si>
  <si>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</si>
  <si>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</si>
  <si>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</si>
  <si>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</si>
  <si>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</si>
  <si>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</si>
  <si>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</si>
  <si>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</si>
  <si>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</si>
  <si>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</si>
  <si>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</si>
  <si>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</si>
  <si>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</si>
  <si>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</si>
  <si>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</si>
  <si>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</si>
  <si>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</si>
  <si>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</si>
  <si>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</si>
  <si>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</si>
  <si>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</si>
  <si>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</si>
  <si>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</si>
  <si>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</si>
  <si>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</si>
  <si>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</si>
  <si>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</si>
  <si>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</si>
  <si>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</si>
  <si>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</si>
  <si>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</si>
  <si>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</si>
  <si>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</si>
  <si>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</si>
  <si>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</si>
  <si>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</si>
  <si>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</si>
  <si>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</si>
  <si>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</si>
  <si>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</si>
  <si>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</si>
  <si>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</si>
  <si>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</si>
  <si>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</si>
  <si>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</si>
  <si>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</si>
  <si>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</si>
  <si>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</si>
  <si>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</si>
  <si>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</si>
  <si>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</si>
  <si>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</si>
  <si>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</si>
  <si>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</si>
  <si>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</si>
  <si>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</si>
  <si>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</si>
  <si>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</si>
  <si>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</si>
  <si>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</si>
  <si>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</si>
  <si>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</si>
  <si>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</si>
  <si>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</si>
  <si>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</si>
  <si>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</si>
  <si>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</si>
  <si>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</si>
  <si>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</si>
  <si>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</si>
  <si>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</si>
  <si>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</si>
  <si>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</si>
  <si>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</si>
  <si>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</si>
  <si>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</si>
  <si>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</si>
  <si>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</si>
  <si>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</si>
  <si>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</si>
  <si>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</si>
  <si>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</si>
  <si>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</si>
  <si>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</si>
  <si>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</si>
  <si>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</si>
  <si>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</si>
  <si>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</si>
  <si>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</si>
  <si>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</si>
  <si>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</si>
  <si>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</si>
  <si>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</si>
  <si>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</si>
  <si>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</si>
  <si>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</si>
  <si>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</si>
  <si>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</si>
  <si>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</si>
  <si>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</si>
  <si>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</si>
  <si>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</si>
  <si>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</si>
  <si>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</si>
  <si>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</si>
  <si>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</si>
  <si>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</si>
  <si>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</si>
  <si>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</si>
  <si>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</si>
  <si>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</si>
  <si>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</si>
  <si>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</si>
  <si>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</si>
  <si>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</si>
  <si>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</si>
  <si>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</si>
  <si>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</si>
  <si>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</si>
  <si>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</si>
  <si>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</si>
  <si>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</si>
  <si>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</si>
  <si>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</si>
  <si>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</si>
  <si>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</si>
  <si>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</si>
  <si>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</si>
  <si>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</si>
  <si>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</si>
  <si>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</si>
  <si>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</si>
  <si>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</si>
  <si>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</si>
  <si>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</si>
  <si>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</si>
  <si>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</si>
  <si>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</si>
  <si>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</si>
  <si>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</si>
  <si>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</si>
  <si>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</si>
  <si>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</si>
  <si>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</si>
  <si>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</si>
  <si>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</si>
  <si>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</si>
  <si>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</si>
  <si>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</si>
  <si>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</si>
  <si>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</si>
  <si>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</si>
  <si>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</si>
  <si>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</si>
  <si>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</si>
  <si>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</si>
  <si>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</si>
  <si>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</si>
  <si>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</si>
  <si>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</si>
  <si>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</si>
  <si>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</si>
  <si>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</si>
  <si>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</si>
  <si>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</si>
  <si>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</si>
  <si>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</si>
  <si>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</si>
  <si>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</si>
  <si>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</si>
  <si>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</si>
  <si>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</si>
  <si>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</si>
  <si>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</si>
  <si>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</si>
  <si>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</si>
  <si>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</si>
  <si>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</si>
  <si>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</si>
  <si>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</si>
  <si>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</si>
  <si>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</si>
  <si>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</si>
  <si>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</si>
  <si>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</si>
  <si>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</si>
  <si>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</si>
  <si>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</si>
  <si>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</si>
  <si>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</si>
  <si>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</si>
  <si>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</si>
  <si>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</si>
  <si>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</si>
  <si>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</si>
  <si>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</si>
  <si>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</si>
  <si>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</si>
  <si>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</si>
  <si>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</si>
  <si>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</si>
  <si>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</si>
  <si>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</si>
  <si>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</si>
  <si>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</si>
  <si>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</si>
  <si>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</si>
  <si>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</si>
  <si>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</si>
  <si>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</si>
  <si>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</si>
  <si>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</si>
  <si>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</si>
  <si>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</si>
  <si>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</si>
  <si>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</si>
  <si>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</si>
  <si>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</si>
  <si>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</si>
  <si>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</si>
  <si>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</si>
  <si>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</si>
  <si>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</si>
  <si>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</si>
  <si>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</si>
  <si>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</si>
  <si>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</si>
  <si>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</si>
  <si>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</si>
  <si>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</si>
  <si>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</si>
  <si>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</si>
  <si>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</si>
  <si>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</si>
  <si>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</si>
  <si>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</si>
  <si>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</si>
  <si>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</si>
  <si>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</si>
  <si>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</si>
  <si>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</si>
  <si>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</si>
  <si>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</si>
  <si>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</si>
  <si>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</si>
  <si>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</si>
  <si>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</si>
  <si>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</si>
  <si>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</si>
  <si>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</si>
  <si>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</si>
  <si>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</si>
  <si>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</si>
  <si>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</si>
  <si>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</si>
  <si>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</si>
  <si>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</si>
  <si>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</si>
  <si>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</si>
  <si>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</si>
  <si>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</si>
  <si>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</si>
  <si>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</si>
  <si>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</si>
  <si>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</si>
  <si>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</si>
  <si>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</si>
  <si>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</si>
  <si>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</si>
  <si>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</si>
  <si>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</si>
  <si>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</si>
  <si>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</si>
  <si>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</si>
  <si>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</si>
  <si>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</si>
  <si>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</si>
  <si>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</si>
  <si>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</si>
  <si>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</si>
  <si>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</si>
  <si>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</si>
  <si>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</si>
  <si>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</si>
  <si>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</si>
  <si>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</si>
  <si>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</si>
  <si>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</si>
  <si>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</si>
  <si>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</si>
  <si>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</si>
  <si>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</si>
  <si>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</si>
  <si>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</si>
  <si>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</si>
  <si>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</si>
  <si>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</si>
  <si>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</si>
  <si>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</si>
  <si>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</si>
  <si>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</si>
  <si>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</si>
  <si>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</si>
  <si>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</si>
  <si>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</si>
  <si>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</si>
  <si>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</si>
  <si>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</si>
  <si>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</si>
  <si>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</si>
  <si>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</si>
  <si>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</si>
  <si>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</si>
  <si>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</si>
  <si>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</si>
  <si>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</si>
  <si>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</si>
  <si>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</si>
  <si>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</si>
  <si>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</si>
  <si>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</si>
  <si>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</si>
  <si>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</si>
  <si>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</si>
  <si>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</si>
  <si>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</si>
  <si>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</si>
  <si>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</si>
  <si>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</si>
  <si>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</si>
  <si>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</si>
  <si>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</si>
  <si>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</si>
  <si>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</si>
  <si>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</si>
  <si>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</si>
  <si>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</si>
  <si>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</si>
  <si>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</si>
  <si>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</si>
  <si>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</si>
  <si>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</si>
  <si>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</si>
  <si>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</si>
  <si>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</si>
  <si>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</si>
  <si>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</si>
  <si>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</si>
  <si>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</si>
  <si>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</si>
  <si>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</si>
  <si>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</si>
  <si>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</si>
  <si>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</si>
  <si>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</si>
  <si>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</si>
  <si>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</si>
  <si>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</si>
  <si>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</si>
  <si>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</si>
  <si>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</si>
  <si>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</si>
  <si>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</si>
  <si>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</si>
  <si>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</si>
  <si>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</si>
  <si>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</si>
  <si>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</si>
  <si>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</si>
  <si>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</si>
  <si>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</si>
  <si>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</si>
  <si>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</si>
  <si>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</si>
  <si>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</si>
  <si>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</si>
  <si>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</si>
  <si>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</si>
  <si>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</si>
  <si>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</si>
  <si>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</si>
  <si>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</si>
  <si>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</si>
  <si>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</si>
  <si>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</si>
  <si>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</si>
  <si>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</si>
  <si>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</si>
  <si>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</si>
  <si>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</si>
  <si>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</si>
  <si>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</si>
  <si>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</si>
  <si>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</si>
  <si>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</si>
  <si>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</si>
  <si>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</si>
  <si>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</si>
  <si>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</si>
  <si>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</si>
  <si>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</si>
  <si>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</si>
  <si>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</si>
  <si>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</si>
  <si>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</si>
  <si>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</si>
  <si>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</si>
  <si>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</si>
  <si>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</si>
  <si>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</si>
  <si>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</si>
  <si>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</si>
  <si>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</si>
  <si>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</si>
  <si>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</si>
  <si>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</si>
  <si>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</si>
  <si>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</si>
  <si>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</si>
  <si>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</si>
  <si>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</si>
  <si>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</si>
  <si>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</si>
  <si>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</si>
  <si>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</si>
  <si>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</si>
  <si>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</si>
  <si>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</si>
  <si>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</si>
  <si>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</si>
  <si>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</si>
  <si>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</si>
  <si>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</si>
  <si>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</si>
  <si>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</si>
  <si>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</si>
  <si>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</si>
  <si>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</si>
  <si>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</si>
  <si>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</si>
  <si>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</si>
  <si>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</si>
  <si>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</si>
  <si>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</si>
  <si>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</si>
  <si>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</si>
  <si>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</si>
  <si>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</si>
  <si>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</si>
  <si>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</si>
  <si>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</si>
  <si>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</si>
  <si>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</si>
  <si>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</si>
  <si>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</si>
  <si>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</si>
  <si>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</si>
  <si>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</si>
  <si>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</si>
  <si>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</si>
  <si>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</si>
  <si>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</si>
  <si>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</si>
  <si>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</si>
  <si>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</si>
  <si>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</si>
  <si>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</si>
  <si>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</si>
  <si>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</si>
  <si>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</si>
  <si>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</si>
  <si>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</si>
  <si>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</si>
  <si>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</si>
  <si>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</si>
  <si>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</si>
  <si>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</si>
  <si>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</si>
  <si>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</si>
  <si>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</si>
  <si>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</si>
  <si>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</si>
  <si>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</si>
  <si>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</si>
  <si>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</si>
  <si>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</si>
  <si>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</si>
  <si>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</si>
  <si>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</si>
  <si>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</si>
  <si>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</si>
  <si>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</si>
  <si>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</si>
  <si>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</si>
  <si>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</si>
  <si>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</si>
  <si>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</si>
  <si>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</si>
  <si>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</si>
  <si>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</si>
  <si>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</si>
  <si>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</si>
  <si>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</si>
  <si>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</si>
  <si>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</si>
  <si>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</si>
  <si>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</si>
  <si>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</si>
  <si>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</si>
  <si>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</si>
  <si>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</si>
  <si>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</si>
  <si>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</si>
  <si>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</si>
  <si>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</si>
  <si>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</si>
  <si>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</si>
  <si>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</si>
  <si>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</si>
  <si>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</si>
  <si>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</si>
  <si>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</si>
  <si>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</si>
  <si>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</si>
  <si>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</si>
  <si>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</si>
  <si>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</si>
  <si>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</si>
  <si>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</si>
  <si>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</si>
  <si>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</si>
  <si>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</si>
  <si>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</si>
  <si>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</si>
  <si>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</si>
  <si>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</si>
  <si>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</si>
  <si>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</si>
  <si>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</si>
  <si>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</si>
  <si>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</si>
  <si>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</si>
  <si>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</si>
  <si>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</si>
  <si>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</si>
  <si>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</si>
  <si>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</si>
  <si>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</si>
  <si>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</si>
  <si>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</si>
  <si>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</si>
  <si>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</si>
  <si>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</si>
  <si>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</si>
  <si>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</si>
  <si>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</si>
  <si>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</si>
  <si>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</si>
  <si>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</si>
  <si>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</si>
  <si>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</si>
  <si>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</si>
  <si>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</si>
  <si>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</si>
  <si>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</si>
  <si>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</si>
  <si>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</si>
  <si>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</si>
  <si>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</si>
  <si>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</si>
  <si>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</si>
  <si>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</si>
  <si>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</si>
  <si>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</si>
  <si>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</si>
  <si>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</si>
  <si>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</si>
  <si>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</si>
  <si>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</si>
  <si>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</si>
  <si>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</si>
  <si>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</si>
  <si>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</si>
  <si>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</si>
  <si>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</si>
  <si>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</si>
  <si>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</si>
  <si>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</si>
  <si>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</si>
  <si>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</si>
  <si>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</si>
  <si>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</si>
  <si>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</si>
  <si>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</si>
  <si>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</si>
  <si>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</si>
  <si>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</si>
  <si>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</si>
  <si>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</si>
  <si>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</si>
  <si>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</si>
  <si>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</si>
  <si>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</si>
  <si>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</si>
  <si>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</si>
  <si>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</si>
  <si>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</si>
  <si>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</si>
  <si>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</si>
  <si>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</si>
  <si>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</si>
  <si>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</si>
  <si>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</si>
  <si>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</si>
  <si>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</si>
  <si>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</si>
  <si>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</si>
  <si>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</si>
  <si>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</si>
  <si>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</si>
  <si>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</si>
  <si>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</si>
  <si>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</si>
  <si>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</si>
  <si>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</si>
  <si>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</si>
  <si>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</si>
  <si>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</si>
  <si>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</si>
  <si>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</si>
  <si>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</si>
  <si>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</si>
  <si>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</si>
  <si>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</si>
  <si>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</si>
  <si>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</si>
  <si>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</si>
  <si>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</si>
  <si>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</si>
  <si>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</si>
  <si>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</si>
  <si>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</si>
  <si>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</si>
  <si>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</si>
  <si>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</si>
  <si>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</si>
  <si>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</si>
  <si>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</si>
  <si>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</si>
  <si>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</si>
  <si>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</si>
  <si>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</si>
  <si>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</si>
  <si>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</si>
  <si>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</si>
  <si>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</si>
  <si>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</si>
  <si>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</si>
  <si>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</si>
  <si>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</si>
  <si>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</si>
  <si>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</si>
  <si>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</si>
  <si>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</si>
  <si>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</si>
  <si>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</si>
  <si>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</si>
  <si>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</si>
  <si>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</si>
  <si>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</si>
  <si>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</si>
  <si>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</si>
  <si>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</si>
  <si>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</si>
  <si>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</si>
  <si>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</si>
  <si>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</si>
  <si>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</si>
  <si>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</si>
  <si>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</si>
  <si>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</si>
  <si>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</si>
  <si>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</si>
  <si>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</si>
  <si>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</si>
  <si>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</si>
  <si>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</si>
  <si>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</si>
  <si>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</si>
  <si>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</si>
  <si>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</si>
  <si>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</si>
  <si>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</si>
  <si>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</si>
  <si>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</si>
  <si>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</si>
  <si>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</si>
  <si>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</si>
  <si>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</si>
  <si>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</si>
  <si>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</si>
  <si>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</si>
  <si>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</si>
  <si>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</si>
  <si>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</si>
  <si>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</si>
  <si>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</si>
  <si>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</si>
  <si>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</si>
  <si>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</si>
  <si>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</si>
  <si>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</si>
  <si>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</si>
  <si>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</si>
  <si>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</si>
  <si>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</si>
  <si>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</si>
  <si>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</si>
  <si>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</si>
  <si>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</si>
  <si>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</si>
  <si>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</si>
  <si>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</si>
  <si>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</si>
  <si>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</si>
  <si>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</si>
  <si>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</si>
  <si>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</si>
  <si>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</si>
  <si>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</si>
  <si>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</si>
  <si>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</si>
  <si>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</si>
  <si>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</si>
  <si>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</si>
  <si>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</si>
  <si>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</si>
  <si>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</si>
  <si>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</si>
  <si>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</si>
  <si>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</si>
  <si>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</si>
  <si>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</si>
  <si>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</si>
  <si>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</si>
  <si>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</si>
  <si>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</si>
  <si>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</si>
  <si>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</si>
  <si>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</si>
  <si>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</si>
  <si>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</si>
  <si>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</si>
  <si>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</si>
  <si>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</si>
  <si>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</si>
  <si>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</si>
  <si>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</si>
  <si>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</si>
  <si>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</si>
  <si>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</si>
  <si>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</si>
  <si>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</si>
  <si>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</si>
  <si>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</si>
  <si>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</si>
  <si>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</si>
  <si>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</si>
  <si>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</si>
  <si>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</si>
  <si>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</si>
  <si>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</si>
  <si>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</si>
  <si>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</si>
  <si>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</si>
  <si>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</si>
  <si>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</si>
  <si>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</si>
  <si>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</si>
  <si>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</si>
  <si>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</si>
  <si>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</si>
  <si>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</si>
  <si>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</si>
  <si>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</si>
  <si>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</si>
  <si>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</si>
  <si>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</si>
  <si>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</si>
  <si>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</si>
  <si>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</si>
  <si>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</si>
  <si>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</si>
  <si>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</si>
  <si>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</si>
  <si>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</si>
  <si>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</si>
  <si>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</si>
  <si>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</si>
  <si>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</si>
  <si>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</si>
  <si>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</si>
  <si>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</si>
  <si>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</si>
  <si>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</si>
  <si>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</si>
  <si>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</si>
  <si>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</si>
  <si>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</si>
  <si>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</si>
  <si>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</si>
  <si>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</si>
  <si>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</si>
  <si>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</si>
  <si>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</si>
  <si>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</si>
  <si>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</si>
  <si>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</si>
  <si>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</si>
  <si>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</si>
  <si>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</si>
  <si>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</si>
  <si>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</si>
  <si>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</si>
  <si>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</si>
  <si>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</si>
  <si>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</si>
  <si>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</si>
  <si>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</si>
  <si>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</si>
  <si>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</si>
  <si>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</si>
  <si>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</si>
  <si>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</si>
  <si>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</si>
  <si>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</si>
  <si>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</si>
  <si>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</si>
  <si>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</si>
  <si>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</si>
  <si>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</si>
  <si>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</si>
  <si>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</si>
  <si>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</si>
  <si>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</si>
  <si>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</si>
  <si>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</si>
  <si>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</si>
  <si>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</si>
  <si>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</si>
  <si>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</si>
  <si>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</si>
  <si>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</si>
  <si>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</si>
  <si>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</si>
  <si>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</si>
  <si>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</si>
  <si>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</si>
  <si>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</si>
  <si>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</si>
  <si>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</si>
  <si>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</si>
  <si>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</si>
  <si>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</si>
  <si>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</si>
  <si>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</si>
  <si>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</si>
  <si>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</si>
  <si>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</si>
  <si>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</si>
  <si>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</si>
  <si>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</si>
  <si>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</si>
  <si>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</si>
  <si>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</si>
  <si>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</si>
  <si>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</si>
  <si>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</si>
  <si>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</si>
  <si>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</si>
  <si>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</si>
  <si>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</si>
  <si>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</si>
  <si>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</si>
  <si>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</si>
  <si>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</si>
  <si>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</si>
  <si>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</si>
  <si>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</si>
  <si>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</si>
  <si>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</si>
  <si>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</si>
  <si>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</si>
  <si>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</si>
  <si>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</si>
  <si>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</si>
  <si>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</si>
  <si>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</si>
  <si>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</si>
  <si>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</si>
  <si>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</si>
  <si>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</si>
  <si>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</si>
  <si>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</si>
  <si>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</si>
  <si>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</si>
  <si>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</si>
  <si>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</si>
  <si>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</si>
  <si>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</si>
  <si>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</si>
  <si>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</si>
  <si>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</si>
  <si>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</si>
  <si>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</si>
  <si>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</si>
  <si>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</si>
  <si>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</si>
  <si>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</si>
  <si>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</si>
  <si>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</si>
  <si>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</si>
  <si>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</si>
  <si>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</si>
  <si>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</si>
  <si>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</si>
  <si>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</si>
  <si>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</si>
  <si>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</si>
  <si>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</si>
  <si>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</si>
  <si>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</si>
  <si>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</si>
  <si>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</si>
  <si>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</si>
  <si>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</si>
  <si>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</si>
  <si>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</si>
  <si>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</si>
  <si>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</si>
  <si>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</si>
  <si>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</si>
  <si>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</si>
  <si>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</si>
  <si>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</si>
  <si>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</si>
  <si>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</si>
  <si>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</si>
  <si>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</si>
  <si>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</si>
  <si>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</si>
  <si>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</si>
  <si>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</si>
  <si>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</si>
  <si>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</si>
  <si>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</si>
  <si>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</si>
  <si>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</si>
  <si>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</si>
  <si>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</si>
  <si>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</si>
  <si>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</si>
  <si>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</si>
  <si>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</si>
  <si>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</si>
  <si>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</si>
  <si>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</si>
  <si>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</si>
  <si>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</si>
  <si>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</si>
  <si>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</si>
  <si>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</si>
  <si>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</si>
  <si>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</si>
  <si>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</si>
  <si>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</si>
  <si>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</si>
  <si>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</si>
  <si>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</si>
  <si>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</si>
  <si>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</si>
  <si>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</si>
  <si>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</si>
  <si>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</si>
  <si>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</si>
  <si>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</si>
  <si>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</si>
  <si>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</si>
  <si>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</si>
  <si>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</si>
  <si>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</si>
  <si>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</si>
  <si>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</si>
  <si>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</si>
  <si>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</si>
  <si>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</si>
  <si>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</si>
  <si>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</si>
  <si>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</si>
  <si>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</si>
  <si>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</si>
  <si>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</si>
  <si>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</si>
  <si>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</si>
  <si>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</si>
  <si>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</si>
  <si>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</si>
  <si>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</si>
  <si>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</si>
  <si>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</si>
  <si>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</si>
  <si>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</si>
  <si>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</si>
  <si>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</si>
  <si>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</si>
  <si>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</si>
  <si>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</si>
  <si>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</si>
  <si>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</si>
  <si>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</si>
  <si>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</si>
  <si>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</si>
  <si>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</si>
  <si>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</si>
  <si>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</si>
  <si>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</si>
  <si>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</si>
  <si>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</si>
  <si>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</si>
  <si>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</si>
  <si>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</si>
  <si>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</si>
  <si>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</si>
  <si>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</si>
  <si>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</si>
  <si>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</si>
  <si>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</si>
  <si>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</si>
  <si>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</si>
  <si>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</si>
  <si>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</si>
  <si>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</si>
  <si>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</si>
  <si>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</si>
  <si>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</si>
  <si>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</si>
  <si>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</si>
  <si>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</si>
  <si>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</si>
  <si>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</si>
  <si>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</si>
  <si>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</si>
  <si>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</si>
  <si>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</si>
  <si>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</si>
  <si>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</si>
  <si>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</si>
  <si>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</si>
  <si>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</si>
  <si>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</si>
  <si>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</si>
  <si>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</si>
  <si>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</si>
  <si>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</si>
  <si>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</si>
  <si>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</si>
  <si>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</si>
  <si>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</si>
  <si>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</si>
  <si>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</si>
  <si>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</si>
  <si>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</si>
  <si>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</si>
  <si>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</si>
  <si>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</si>
  <si>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</si>
  <si>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</si>
  <si>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</si>
  <si>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</si>
  <si>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</si>
  <si>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</si>
  <si>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</si>
  <si>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</si>
  <si>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</si>
  <si>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</si>
  <si>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</si>
  <si>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</si>
  <si>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</si>
  <si>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</si>
  <si>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</si>
  <si>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</si>
  <si>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</si>
  <si>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</si>
  <si>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</si>
  <si>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</si>
  <si>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</si>
  <si>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</si>
  <si>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</si>
  <si>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</si>
  <si>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</si>
  <si>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</si>
  <si>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</si>
  <si>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</si>
  <si>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</si>
  <si>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</si>
  <si>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</si>
  <si>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</si>
  <si>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</si>
  <si>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</si>
  <si>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</si>
  <si>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</si>
  <si>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</si>
  <si>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</si>
  <si>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</si>
  <si>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</si>
  <si>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</si>
  <si>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</si>
  <si>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</si>
  <si>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</si>
  <si>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</si>
  <si>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</si>
  <si>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</si>
  <si>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</si>
  <si>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</si>
  <si>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</si>
  <si>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</si>
  <si>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</si>
  <si>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</si>
  <si>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</si>
  <si>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</si>
  <si>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</si>
  <si>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</si>
  <si>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</si>
  <si>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</si>
  <si>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</si>
  <si>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</si>
  <si>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</si>
  <si>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</si>
  <si>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</si>
  <si>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</si>
  <si>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</si>
  <si>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</si>
  <si>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</si>
  <si>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</si>
  <si>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</si>
  <si>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</si>
  <si>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</si>
  <si>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</si>
  <si>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</si>
  <si>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</si>
  <si>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</si>
  <si>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</si>
  <si>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</si>
  <si>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</si>
  <si>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</si>
  <si>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</si>
  <si>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</si>
  <si>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</si>
  <si>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</si>
  <si>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</si>
  <si>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</si>
  <si>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</si>
  <si>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</si>
  <si>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</si>
  <si>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</si>
  <si>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</si>
  <si>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</si>
  <si>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</si>
  <si>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</si>
  <si>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</si>
  <si>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</si>
  <si>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</si>
  <si>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</si>
  <si>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</si>
  <si>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</si>
  <si>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</si>
  <si>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</si>
  <si>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</si>
  <si>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</si>
  <si>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</si>
  <si>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</si>
  <si>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</si>
  <si>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</si>
  <si>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</si>
  <si>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</si>
  <si>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</si>
  <si>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</si>
  <si>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</si>
  <si>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</si>
  <si>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</si>
  <si>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</si>
  <si>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</si>
  <si>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</si>
  <si>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</si>
  <si>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</si>
  <si>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</si>
  <si>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</si>
  <si>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</si>
  <si>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</si>
  <si>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</si>
  <si>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</si>
  <si>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</si>
  <si>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</si>
  <si>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</si>
  <si>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</si>
  <si>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</si>
  <si>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</si>
  <si>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</si>
  <si>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</si>
  <si>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</si>
  <si>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</si>
  <si>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</si>
  <si>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</si>
  <si>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</si>
  <si>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</si>
  <si>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</si>
  <si>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</si>
  <si>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</si>
  <si>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</si>
  <si>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</si>
  <si>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</si>
  <si>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</si>
  <si>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</si>
  <si>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</si>
  <si>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</si>
  <si>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</si>
  <si>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</si>
  <si>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</si>
  <si>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</si>
  <si>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</si>
  <si>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</si>
  <si>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</si>
  <si>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</si>
  <si>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</si>
  <si>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</si>
  <si>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</si>
  <si>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</si>
  <si>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</si>
  <si>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</si>
  <si>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</si>
  <si>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</si>
  <si>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</si>
  <si>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</si>
  <si>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</si>
  <si>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</si>
  <si>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</si>
  <si>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</si>
  <si>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</si>
  <si>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</si>
  <si>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</si>
  <si>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</si>
  <si>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</si>
  <si>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</si>
  <si>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</si>
  <si>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</si>
  <si>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</si>
  <si>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</si>
  <si>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</si>
  <si>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</si>
  <si>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</si>
  <si>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</si>
  <si>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</si>
  <si>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</si>
  <si>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</si>
  <si>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</si>
  <si>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</si>
  <si>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</si>
  <si>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</si>
  <si>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</si>
  <si>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</si>
  <si>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</si>
  <si>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</si>
  <si>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</si>
  <si>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</si>
  <si>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</si>
  <si>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</si>
  <si>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</si>
  <si>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</si>
  <si>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</si>
  <si>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</si>
  <si>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</si>
  <si>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</si>
  <si>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</si>
  <si>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</si>
  <si>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</si>
  <si>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</si>
  <si>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</si>
  <si>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</si>
  <si>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</si>
  <si>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</si>
  <si>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</si>
  <si>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</si>
  <si>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</si>
  <si>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</si>
  <si>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</si>
  <si>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</si>
  <si>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</si>
  <si>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</si>
  <si>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</si>
  <si>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</si>
  <si>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</si>
  <si>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</si>
  <si>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</si>
  <si>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</si>
  <si>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</si>
  <si>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</si>
  <si>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</si>
  <si>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</si>
  <si>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</si>
  <si>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</si>
  <si>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</si>
  <si>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</si>
  <si>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</si>
  <si>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</si>
  <si>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</si>
  <si>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</si>
  <si>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</si>
  <si>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</si>
  <si>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</si>
  <si>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</si>
  <si>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</si>
  <si>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</si>
  <si>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</si>
  <si>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</si>
  <si>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</si>
  <si>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</si>
  <si>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</si>
  <si>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</si>
  <si>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</si>
  <si>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</si>
  <si>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</si>
  <si>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</si>
  <si>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</si>
  <si>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</si>
  <si>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</si>
  <si>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</si>
  <si>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</si>
  <si>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</si>
  <si>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</si>
  <si>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</si>
  <si>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</si>
  <si>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</si>
  <si>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</si>
  <si>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</si>
  <si>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</si>
  <si>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</si>
  <si>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</si>
  <si>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</si>
  <si>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</si>
  <si>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</si>
  <si>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</si>
  <si>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</si>
  <si>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</si>
  <si>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</si>
  <si>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</si>
  <si>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</si>
  <si>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</si>
  <si>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</si>
  <si>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</si>
  <si>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</si>
  <si>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</si>
  <si>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</si>
  <si>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</si>
  <si>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</si>
  <si>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</si>
  <si>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</si>
  <si>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</si>
  <si>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</si>
  <si>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</si>
  <si>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</si>
  <si>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</si>
  <si>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</si>
  <si>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</si>
  <si>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</si>
  <si>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</si>
  <si>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</si>
  <si>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</si>
  <si>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</si>
  <si>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</si>
  <si>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</si>
  <si>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</si>
  <si>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</si>
  <si>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</si>
  <si>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</si>
  <si>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</si>
  <si>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</si>
  <si>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</si>
  <si>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</si>
  <si>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</si>
  <si>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</si>
  <si>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</si>
  <si>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</si>
  <si>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</si>
  <si>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</si>
  <si>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</si>
  <si>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</si>
  <si>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</si>
  <si>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</si>
  <si>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</si>
  <si>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</si>
  <si>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</si>
  <si>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</si>
  <si>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</si>
  <si>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</si>
  <si>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</si>
  <si>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</si>
  <si>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</si>
  <si>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</si>
  <si>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</si>
  <si>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</si>
  <si>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</si>
  <si>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</si>
  <si>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</si>
  <si>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</si>
  <si>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</si>
  <si>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</si>
  <si>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</si>
  <si>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</si>
  <si>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</si>
  <si>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</si>
  <si>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</si>
  <si>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</si>
  <si>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</si>
  <si>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</si>
  <si>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</si>
  <si>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</si>
  <si>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</si>
  <si>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</si>
  <si>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</si>
  <si>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</si>
  <si>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</si>
  <si>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</si>
  <si>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</si>
  <si>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</si>
  <si>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</si>
  <si>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</si>
  <si>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</si>
  <si>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</si>
  <si>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</si>
  <si>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</si>
  <si>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</si>
  <si>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</si>
  <si>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</si>
  <si>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</si>
  <si>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</si>
  <si>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</si>
  <si>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</si>
  <si>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</si>
  <si>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</si>
  <si>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</si>
  <si>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</si>
  <si>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</si>
  <si>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</si>
  <si>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</si>
  <si>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</si>
  <si>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</si>
  <si>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</si>
  <si>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</si>
  <si>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</si>
  <si>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</si>
  <si>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</si>
  <si>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</si>
  <si>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</si>
  <si>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</si>
  <si>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</si>
  <si>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</si>
  <si>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</si>
  <si>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</si>
  <si>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</si>
  <si>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</si>
  <si>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</si>
  <si>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</si>
  <si>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</si>
  <si>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</si>
  <si>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</si>
  <si>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</si>
  <si>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</si>
  <si>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</si>
  <si>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</si>
  <si>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</si>
  <si>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</si>
  <si>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</si>
  <si>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</si>
  <si>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</si>
  <si>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</si>
  <si>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</si>
  <si>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</si>
  <si>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</si>
  <si>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</si>
  <si>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</si>
  <si>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</si>
  <si>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</si>
  <si>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</si>
  <si>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</si>
  <si>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</si>
  <si>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</si>
  <si>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</si>
  <si>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</si>
  <si>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</si>
  <si>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</si>
  <si>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</si>
  <si>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</si>
  <si>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</si>
  <si>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</si>
  <si>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</si>
  <si>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</si>
  <si>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</si>
  <si>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</si>
  <si>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</si>
  <si>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</si>
  <si>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</si>
  <si>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</si>
  <si>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</si>
  <si>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</si>
  <si>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</si>
  <si>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</si>
  <si>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</si>
  <si>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</si>
  <si>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</si>
  <si>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</si>
  <si>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</si>
  <si>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</si>
  <si>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</si>
  <si>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</si>
  <si>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</si>
  <si>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</si>
  <si>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</si>
  <si>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</si>
  <si>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</si>
  <si>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</si>
  <si>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</si>
  <si>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</si>
  <si>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</si>
  <si>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</si>
  <si>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</si>
  <si>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</si>
  <si>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</si>
  <si>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</si>
  <si>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</si>
  <si>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</si>
  <si>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</si>
  <si>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</si>
  <si>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</si>
  <si>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</si>
  <si>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</si>
  <si>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</si>
  <si>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</si>
  <si>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</si>
  <si>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</si>
  <si>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</si>
  <si>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</si>
  <si>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</si>
  <si>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</si>
  <si>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</si>
  <si>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</si>
  <si>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</si>
  <si>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</si>
  <si>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</si>
  <si>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</si>
  <si>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</si>
  <si>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</si>
  <si>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</si>
  <si>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</si>
  <si>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</si>
  <si>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</si>
  <si>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</si>
  <si>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</si>
  <si>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</si>
  <si>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</si>
  <si>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</si>
  <si>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</si>
  <si>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</si>
  <si>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</si>
  <si>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</si>
  <si>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</si>
  <si>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</si>
  <si>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</si>
  <si>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</si>
  <si>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</si>
  <si>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</si>
  <si>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</si>
  <si>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</si>
  <si>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</si>
  <si>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</si>
  <si>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</si>
  <si>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</si>
  <si>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</si>
  <si>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</si>
  <si>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</si>
  <si>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</si>
  <si>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</si>
  <si>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</si>
  <si>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</si>
  <si>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</si>
  <si>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</si>
  <si>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</si>
  <si>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</si>
  <si>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</si>
  <si>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</si>
  <si>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</si>
  <si>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</si>
  <si>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</si>
  <si>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</si>
  <si>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</si>
  <si>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</si>
  <si>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</si>
  <si>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</si>
  <si>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</si>
  <si>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</si>
  <si>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</si>
  <si>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</si>
  <si>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</si>
  <si>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</si>
  <si>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</si>
  <si>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</si>
  <si>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</si>
  <si>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</si>
  <si>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</si>
  <si>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</si>
  <si>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</si>
  <si>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</si>
  <si>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</si>
  <si>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</si>
  <si>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</si>
  <si>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</si>
  <si>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</si>
  <si>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</si>
  <si>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</si>
  <si>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</si>
  <si>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</si>
  <si>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</si>
  <si>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</si>
  <si>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</si>
  <si>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</si>
  <si>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</si>
  <si>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</si>
  <si>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</si>
  <si>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</si>
  <si>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</si>
  <si>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</si>
  <si>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</si>
  <si>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</si>
  <si>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</si>
  <si>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</si>
  <si>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</si>
  <si>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</si>
  <si>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</si>
  <si>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</si>
  <si>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</si>
  <si>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</si>
  <si>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</si>
  <si>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</si>
  <si>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</si>
  <si>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</si>
  <si>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</si>
  <si>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</si>
  <si>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</si>
  <si>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</si>
  <si>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</si>
  <si>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</si>
  <si>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</si>
  <si>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</si>
  <si>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</si>
  <si>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</si>
  <si>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</si>
  <si>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</si>
  <si>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</si>
  <si>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</si>
  <si>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</si>
  <si>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</si>
  <si>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</si>
  <si>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</si>
  <si>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</si>
  <si>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</si>
  <si>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</si>
  <si>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</si>
  <si>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</si>
  <si>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</si>
  <si>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</si>
  <si>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</si>
  <si>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</si>
  <si>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</si>
  <si>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</si>
  <si>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</si>
  <si>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</si>
  <si>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</si>
  <si>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</si>
  <si>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</si>
  <si>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</si>
  <si>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</si>
  <si>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</si>
  <si>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</si>
  <si>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</si>
  <si>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</si>
  <si>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</si>
  <si>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</si>
  <si>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</si>
  <si>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</si>
  <si>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</si>
  <si>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</si>
  <si>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</si>
  <si>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</si>
  <si>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</si>
  <si>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</si>
  <si>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</si>
  <si>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</si>
  <si>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</si>
  <si>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</si>
  <si>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</si>
  <si>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</si>
  <si>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</si>
  <si>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</si>
  <si>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</si>
  <si>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</si>
  <si>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</si>
  <si>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</si>
  <si>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</si>
  <si>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</si>
  <si>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</si>
  <si>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</si>
  <si>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</si>
  <si>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</si>
  <si>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</si>
  <si>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</si>
  <si>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</si>
  <si>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</si>
  <si>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</si>
  <si>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</si>
  <si>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</si>
  <si>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</si>
  <si>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</si>
  <si>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</si>
  <si>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</si>
  <si>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</si>
  <si>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</si>
  <si>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</si>
  <si>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</si>
  <si>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</si>
  <si>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</si>
  <si>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</si>
  <si>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</si>
  <si>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</si>
  <si>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</si>
  <si>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</si>
  <si>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</si>
  <si>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</si>
  <si>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</si>
  <si>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</si>
  <si>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</si>
  <si>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</si>
  <si>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</si>
  <si>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</si>
  <si>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</si>
  <si>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</si>
  <si>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</si>
  <si>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</si>
  <si>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</si>
  <si>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</si>
  <si>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</si>
  <si>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</si>
  <si>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</si>
  <si>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</si>
  <si>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</si>
  <si>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</si>
  <si>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</si>
  <si>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</si>
  <si>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</si>
  <si>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</si>
  <si>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</si>
  <si>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</si>
  <si>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</si>
  <si>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</si>
  <si>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</si>
  <si>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</si>
  <si>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</si>
  <si>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</si>
  <si>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</si>
  <si>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</si>
  <si>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</si>
  <si>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</si>
  <si>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</si>
  <si>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</si>
  <si>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</si>
  <si>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</si>
  <si>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</si>
  <si>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</si>
  <si>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</si>
  <si>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</si>
  <si>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</si>
  <si>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</si>
  <si>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</si>
  <si>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</si>
  <si>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</si>
  <si>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</si>
  <si>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</si>
  <si>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</si>
  <si>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</si>
  <si>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</si>
  <si>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</si>
  <si>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</si>
  <si>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</si>
  <si>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</si>
  <si>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</si>
  <si>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</si>
  <si>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</si>
  <si>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</si>
  <si>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</si>
  <si>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</si>
  <si>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</si>
  <si>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</si>
  <si>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</si>
  <si>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</si>
  <si>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</si>
  <si>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</si>
  <si>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</si>
  <si>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</si>
  <si>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</si>
  <si>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</si>
  <si>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</si>
  <si>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</si>
  <si>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</si>
  <si>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</si>
  <si>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</si>
  <si>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</si>
  <si>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</si>
  <si>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</si>
  <si>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</si>
  <si>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</si>
  <si>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</si>
  <si>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</si>
  <si>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</si>
  <si>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</si>
  <si>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</si>
  <si>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</si>
  <si>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</si>
  <si>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</si>
  <si>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</si>
  <si>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</si>
  <si>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</si>
  <si>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</si>
  <si>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</si>
  <si>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</si>
  <si>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</si>
  <si>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</si>
  <si>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</si>
  <si>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</si>
  <si>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</si>
  <si>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</si>
  <si>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</si>
  <si>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</si>
  <si>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</si>
  <si>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</si>
  <si>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</si>
  <si>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</si>
  <si>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</si>
  <si>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</si>
  <si>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</si>
  <si>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</si>
  <si>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</si>
  <si>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</si>
  <si>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</si>
  <si>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</si>
  <si>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</si>
  <si>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</si>
  <si>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</si>
  <si>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</si>
  <si>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</si>
  <si>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</si>
  <si>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</si>
  <si>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</si>
  <si>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</si>
  <si>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</si>
  <si>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</si>
  <si>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</si>
  <si>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</si>
  <si>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</si>
  <si>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</si>
  <si>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</si>
  <si>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</si>
  <si>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</si>
  <si>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</si>
  <si>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</si>
  <si>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</si>
  <si>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</si>
  <si>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</si>
  <si>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</si>
  <si>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</si>
  <si>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</si>
  <si>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</si>
  <si>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</si>
  <si>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</si>
  <si>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</si>
  <si>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</si>
  <si>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</si>
  <si>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</si>
  <si>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</si>
  <si>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</si>
  <si>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</si>
  <si>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</si>
  <si>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</si>
  <si>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</si>
  <si>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</si>
  <si>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</si>
  <si>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</si>
  <si>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</si>
  <si>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</si>
  <si>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</si>
  <si>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</si>
  <si>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</si>
  <si>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</si>
  <si>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</si>
  <si>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</si>
  <si>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</si>
  <si>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</si>
  <si>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</si>
  <si>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</si>
  <si>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</si>
  <si>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</si>
  <si>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</si>
  <si>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</si>
  <si>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</si>
  <si>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</si>
  <si>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</si>
  <si>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</si>
  <si>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</si>
  <si>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</si>
  <si>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</si>
  <si>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</si>
  <si>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</si>
  <si>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</si>
  <si>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</si>
  <si>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</si>
  <si>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</si>
  <si>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</si>
  <si>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</si>
  <si>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</si>
  <si>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</si>
  <si>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</si>
  <si>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</si>
  <si>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</si>
  <si>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</si>
  <si>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</si>
  <si>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</si>
  <si>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</si>
  <si>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</si>
  <si>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</si>
  <si>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</si>
  <si>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</si>
  <si>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</si>
  <si>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</si>
  <si>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</si>
  <si>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</si>
  <si>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</si>
  <si>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</si>
  <si>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</si>
  <si>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</si>
  <si>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</si>
  <si>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</si>
  <si>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</si>
  <si>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</si>
  <si>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</si>
  <si>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</si>
  <si>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</si>
  <si>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</si>
  <si>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</si>
  <si>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</si>
  <si>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</si>
  <si>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</si>
  <si>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</si>
  <si>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</si>
  <si>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</si>
  <si>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</si>
  <si>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</si>
  <si>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</si>
  <si>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</si>
  <si>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</si>
  <si>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</si>
  <si>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</si>
  <si>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</si>
  <si>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</si>
  <si>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</si>
  <si>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</si>
  <si>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</si>
  <si>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</si>
  <si>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</si>
  <si>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</si>
  <si>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</si>
  <si>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</si>
  <si>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</si>
  <si>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</si>
  <si>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</si>
  <si>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</si>
  <si>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</si>
  <si>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</si>
  <si>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</si>
  <si>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</si>
  <si>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</si>
  <si>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</si>
  <si>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</si>
  <si>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</si>
  <si>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</si>
  <si>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</si>
  <si>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</si>
  <si>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</si>
  <si>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</si>
  <si>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</si>
  <si>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</si>
  <si>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</si>
  <si>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</si>
  <si>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</si>
  <si>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</si>
  <si>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</si>
  <si>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</si>
  <si>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</si>
  <si>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</si>
  <si>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</si>
  <si>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</si>
  <si>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</si>
  <si>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</si>
  <si>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</si>
  <si>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</si>
  <si>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</si>
  <si>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</si>
  <si>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</si>
  <si>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</si>
  <si>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</si>
  <si>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</si>
  <si>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</si>
  <si>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</si>
  <si>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</si>
  <si>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</si>
  <si>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</si>
  <si>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</si>
  <si>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</si>
  <si>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</si>
  <si>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</si>
  <si>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</si>
  <si>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</si>
  <si>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</si>
  <si>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</si>
  <si>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</si>
  <si>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</si>
  <si>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</si>
  <si>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</si>
  <si>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</si>
  <si>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</si>
  <si>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</si>
  <si>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</si>
  <si>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</si>
  <si>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</si>
  <si>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</si>
  <si>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</si>
  <si>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</si>
  <si>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</si>
  <si>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</si>
  <si>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</si>
  <si>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</si>
  <si>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</si>
  <si>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</si>
  <si>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</si>
  <si>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</si>
  <si>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</si>
  <si>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</si>
  <si>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</si>
  <si>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</si>
  <si>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</si>
  <si>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</si>
  <si>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</si>
  <si>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</si>
  <si>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</si>
  <si>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</si>
  <si>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</si>
  <si>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</si>
  <si>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</si>
  <si>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</si>
  <si>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</si>
  <si>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</si>
  <si>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</si>
  <si>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</si>
  <si>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</si>
  <si>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</si>
  <si>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</si>
  <si>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</si>
  <si>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</si>
  <si>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</si>
  <si>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</si>
  <si>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</si>
  <si>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</si>
  <si>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</si>
  <si>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</si>
  <si>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</si>
  <si>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</si>
  <si>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</si>
  <si>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</si>
  <si>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</si>
  <si>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</si>
  <si>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</si>
  <si>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</si>
  <si>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</si>
  <si>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</si>
  <si>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</si>
  <si>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</si>
  <si>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</si>
  <si>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</si>
  <si>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</si>
  <si>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</si>
  <si>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</si>
  <si>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</si>
  <si>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</si>
  <si>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</si>
  <si>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</si>
  <si>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</si>
  <si>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</si>
  <si>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</si>
  <si>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</si>
  <si>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</si>
  <si>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</si>
  <si>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</si>
  <si>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</si>
  <si>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</si>
  <si>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</si>
  <si>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</si>
  <si>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</si>
  <si>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</si>
  <si>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</si>
  <si>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</si>
  <si>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</si>
  <si>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</si>
  <si>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</si>
  <si>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</si>
  <si>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</si>
  <si>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</si>
  <si>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</si>
  <si>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</si>
  <si>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</si>
  <si>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</si>
  <si>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</si>
  <si>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</si>
  <si>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</si>
  <si>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</si>
  <si>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</si>
  <si>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</si>
  <si>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</si>
  <si>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</si>
  <si>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</si>
  <si>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</si>
  <si>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</si>
  <si>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</si>
  <si>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</si>
  <si>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</si>
  <si>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</si>
  <si>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</si>
  <si>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</si>
  <si>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</si>
  <si>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</si>
  <si>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</si>
  <si>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</si>
  <si>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</si>
  <si>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</si>
  <si>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</si>
  <si>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</si>
  <si>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</si>
  <si>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</si>
  <si>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</si>
  <si>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</si>
  <si>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</si>
  <si>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</si>
  <si>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</si>
  <si>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</si>
  <si>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</si>
  <si>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</si>
  <si>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</si>
  <si>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</si>
  <si>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</si>
  <si>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</si>
  <si>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</si>
  <si>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</si>
  <si>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</si>
  <si>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</si>
  <si>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</si>
  <si>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</si>
  <si>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</si>
  <si>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</si>
  <si>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</si>
  <si>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</si>
  <si>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</si>
  <si>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</si>
  <si>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</si>
  <si>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</si>
  <si>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</si>
  <si>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</si>
  <si>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</si>
  <si>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</si>
  <si>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</si>
  <si>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</si>
  <si>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</si>
  <si>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</si>
  <si>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</si>
  <si>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</si>
  <si>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</si>
  <si>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</si>
  <si>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</si>
  <si>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</si>
  <si>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</si>
  <si>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</si>
  <si>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</si>
  <si>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</si>
  <si>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</si>
  <si>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</si>
  <si>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</si>
  <si>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</si>
  <si>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</si>
  <si>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</si>
  <si>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</si>
  <si>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</si>
  <si>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</si>
  <si>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</si>
  <si>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</si>
  <si>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</si>
  <si>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</si>
  <si>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</si>
  <si>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</si>
  <si>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</si>
  <si>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</si>
  <si>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</si>
  <si>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</si>
  <si>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</si>
  <si>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</si>
  <si>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</si>
  <si>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</si>
  <si>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</si>
  <si>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</si>
  <si>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</si>
  <si>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</si>
  <si>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</si>
  <si>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</si>
  <si>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</si>
  <si>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</si>
  <si>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</si>
  <si>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</si>
  <si>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</si>
  <si>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</si>
  <si>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</si>
  <si>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</si>
  <si>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</si>
  <si>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</si>
  <si>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</si>
  <si>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</si>
  <si>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</si>
  <si>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</si>
  <si>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</si>
  <si>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</si>
  <si>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</si>
  <si>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</si>
  <si>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</si>
  <si>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</si>
  <si>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</si>
  <si>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</si>
  <si>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</si>
  <si>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</si>
  <si>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</si>
  <si>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</si>
  <si>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</si>
  <si>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</si>
  <si>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</si>
  <si>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</si>
  <si>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</si>
  <si>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</si>
  <si>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</si>
  <si>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</si>
  <si>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</si>
  <si>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</si>
  <si>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</si>
  <si>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</si>
  <si>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</si>
  <si>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</si>
  <si>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</si>
  <si>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</si>
  <si>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</si>
  <si>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</si>
  <si>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</si>
  <si>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</si>
  <si>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</si>
  <si>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</si>
  <si>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</si>
  <si>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</si>
  <si>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</si>
  <si>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</si>
  <si>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</si>
  <si>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</si>
  <si>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</si>
  <si>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</si>
  <si>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</si>
  <si>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</si>
  <si>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</si>
  <si>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</si>
  <si>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</si>
  <si>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</si>
  <si>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</si>
  <si>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</si>
  <si>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</si>
  <si>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</si>
  <si>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</si>
  <si>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</si>
  <si>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</si>
  <si>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</si>
  <si>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</si>
  <si>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</si>
  <si>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</si>
  <si>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</si>
  <si>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</si>
  <si>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</si>
  <si>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</si>
  <si>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</si>
  <si>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</si>
  <si>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</si>
  <si>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</si>
  <si>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</si>
  <si>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</si>
  <si>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</si>
  <si>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</si>
  <si>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</si>
  <si>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</si>
  <si>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</si>
  <si>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</si>
  <si>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</si>
  <si>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</si>
  <si>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</si>
  <si>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</si>
  <si>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</si>
  <si>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</si>
  <si>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</si>
  <si>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</si>
  <si>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</si>
  <si>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</si>
  <si>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</si>
  <si>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</si>
  <si>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</si>
  <si>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</si>
  <si>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</si>
  <si>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</si>
  <si>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</si>
  <si>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</si>
  <si>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</si>
  <si>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</si>
  <si>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</si>
  <si>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</si>
  <si>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</si>
  <si>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</si>
  <si>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</si>
  <si>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</si>
  <si>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</si>
  <si>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</si>
  <si>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</si>
  <si>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</si>
  <si>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</si>
  <si>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</si>
  <si>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</si>
  <si>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</si>
  <si>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</si>
  <si>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</si>
  <si>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</si>
  <si>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</si>
  <si>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</si>
  <si>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</si>
  <si>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</si>
  <si>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</si>
  <si>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</si>
  <si>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</si>
  <si>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</si>
  <si>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</si>
  <si>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</si>
  <si>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</si>
  <si>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</si>
  <si>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</si>
  <si>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</si>
  <si>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</si>
  <si>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</si>
  <si>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</si>
  <si>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</si>
  <si>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</si>
  <si>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</si>
  <si>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</si>
  <si>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</si>
  <si>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</si>
  <si>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</si>
  <si>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</si>
  <si>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</si>
  <si>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</si>
  <si>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</si>
  <si>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</si>
  <si>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</si>
  <si>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</si>
  <si>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</si>
  <si>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</si>
  <si>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</si>
  <si>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</si>
  <si>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</si>
  <si>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</si>
  <si>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</si>
  <si>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</si>
  <si>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</si>
  <si>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</si>
  <si>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</si>
  <si>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</si>
  <si>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</si>
  <si>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</si>
  <si>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</si>
  <si>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</si>
  <si>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</si>
  <si>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</si>
  <si>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</si>
  <si>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</si>
  <si>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</si>
  <si>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</si>
  <si>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</si>
  <si>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</si>
  <si>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</si>
  <si>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</si>
  <si>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</si>
  <si>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</si>
  <si>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</si>
  <si>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</si>
  <si>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</si>
  <si>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</si>
  <si>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</si>
  <si>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</si>
  <si>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</si>
  <si>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</si>
  <si>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</si>
  <si>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</si>
  <si>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</si>
  <si>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</si>
  <si>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</si>
  <si>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</si>
  <si>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</si>
  <si>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</si>
  <si>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</si>
  <si>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</si>
  <si>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</si>
  <si>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</si>
  <si>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</si>
  <si>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</si>
  <si>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</si>
  <si>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</si>
  <si>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</si>
  <si>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</si>
  <si>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</si>
  <si>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</si>
  <si>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</si>
  <si>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</si>
  <si>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</si>
  <si>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</si>
  <si>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</si>
  <si>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</si>
  <si>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</si>
  <si>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</si>
  <si>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</si>
  <si>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</si>
  <si>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</si>
  <si>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</si>
  <si>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</si>
  <si>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</si>
  <si>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</si>
  <si>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</si>
  <si>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</si>
  <si>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</si>
  <si>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</si>
  <si>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</si>
  <si>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</si>
  <si>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</si>
  <si>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</si>
  <si>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</si>
  <si>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</si>
  <si>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</si>
  <si>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</si>
  <si>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</si>
  <si>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</si>
  <si>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</si>
  <si>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</si>
  <si>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</si>
  <si>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</si>
  <si>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</si>
  <si>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</si>
  <si>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</si>
  <si>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</si>
  <si>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</si>
  <si>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</si>
  <si>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</si>
  <si>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</si>
  <si>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</si>
  <si>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</si>
  <si>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</si>
  <si>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</si>
  <si>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</si>
  <si>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</si>
  <si>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</si>
  <si>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</si>
  <si>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</si>
  <si>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</si>
  <si>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</si>
  <si>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</si>
  <si>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</si>
  <si>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</si>
  <si>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</si>
  <si>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</si>
  <si>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</si>
  <si>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</si>
  <si>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</si>
  <si>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</si>
  <si>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</si>
  <si>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</si>
  <si>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</si>
  <si>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</si>
  <si>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</si>
  <si>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</si>
  <si>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</si>
  <si>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</si>
  <si>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</si>
  <si>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</si>
  <si>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</si>
  <si>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</si>
  <si>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</si>
  <si>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</si>
  <si>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</si>
  <si>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</si>
  <si>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</si>
  <si>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</si>
  <si>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</si>
  <si>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</si>
  <si>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</si>
  <si>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</si>
  <si>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</si>
  <si>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</si>
  <si>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</si>
  <si>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</si>
  <si>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</si>
  <si>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</si>
  <si>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</si>
  <si>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</si>
  <si>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</si>
  <si>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</si>
  <si>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</si>
  <si>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</si>
  <si>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</si>
  <si>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</si>
  <si>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</si>
  <si>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</si>
  <si>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</si>
  <si>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</si>
  <si>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</si>
  <si>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</si>
  <si>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</si>
  <si>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</si>
  <si>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</si>
  <si>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</si>
  <si>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</si>
  <si>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</si>
  <si>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</si>
  <si>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</si>
  <si>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</si>
  <si>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</si>
  <si>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</si>
  <si>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</si>
  <si>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</si>
  <si>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</si>
  <si>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</si>
  <si>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</si>
  <si>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</si>
  <si>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</si>
  <si>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</si>
  <si>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</si>
  <si>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</si>
  <si>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</si>
  <si>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</si>
  <si>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</si>
  <si>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</si>
  <si>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</si>
  <si>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</si>
  <si>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</si>
  <si>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</si>
  <si>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</si>
  <si>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</si>
  <si>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</si>
  <si>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</si>
  <si>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</si>
  <si>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</si>
  <si>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</si>
  <si>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</si>
  <si>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</si>
  <si>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</si>
  <si>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</si>
  <si>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</si>
  <si>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</si>
  <si>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</si>
  <si>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</si>
  <si>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</si>
  <si>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</si>
  <si>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</si>
  <si>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</si>
  <si>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</si>
  <si>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</si>
  <si>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</si>
  <si>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</si>
  <si>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</si>
  <si>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</si>
  <si>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</si>
  <si>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</si>
  <si>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</si>
  <si>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</si>
  <si>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</si>
  <si>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</si>
  <si>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</si>
  <si>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</si>
  <si>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</si>
  <si>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</si>
  <si>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</si>
  <si>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</si>
  <si>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</si>
  <si>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</si>
  <si>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</si>
  <si>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</si>
  <si>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</si>
  <si>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</si>
  <si>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</si>
  <si>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</si>
  <si>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</si>
  <si>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</si>
  <si>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</si>
  <si>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</si>
  <si>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</si>
  <si>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</si>
  <si>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</si>
  <si>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</si>
  <si>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</si>
  <si>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</si>
  <si>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</si>
  <si>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</si>
  <si>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</si>
  <si>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</si>
  <si>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</si>
  <si>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</si>
  <si>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</si>
  <si>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</si>
  <si>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</si>
  <si>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</si>
  <si>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</si>
  <si>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</si>
  <si>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</si>
  <si>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</si>
  <si>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</si>
  <si>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</si>
  <si>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</si>
  <si>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</si>
  <si>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</si>
  <si>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</si>
  <si>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</si>
  <si>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</si>
  <si>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</si>
  <si>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</si>
  <si>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</si>
  <si>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</si>
  <si>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</si>
  <si>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</si>
  <si>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</si>
  <si>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</si>
  <si>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</si>
  <si>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</si>
  <si>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</si>
  <si>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</si>
  <si>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</si>
  <si>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</si>
  <si>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</si>
  <si>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</si>
  <si>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</si>
  <si>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</si>
  <si>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</si>
  <si>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</si>
  <si>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</si>
  <si>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</si>
  <si>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</si>
  <si>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</si>
  <si>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</si>
  <si>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</si>
  <si>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</si>
  <si>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</si>
  <si>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</si>
  <si>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</si>
  <si>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</si>
  <si>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</si>
  <si>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</si>
  <si>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</si>
  <si>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</si>
  <si>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</si>
  <si>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</si>
  <si>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</si>
  <si>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</si>
  <si>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</si>
  <si>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</si>
  <si>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</si>
  <si>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</si>
  <si>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</si>
  <si>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</si>
  <si>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</si>
  <si>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</si>
  <si>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</si>
  <si>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</si>
  <si>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</si>
  <si>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</si>
  <si>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</si>
  <si>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</si>
  <si>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</si>
  <si>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</si>
  <si>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</si>
  <si>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</si>
  <si>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</si>
  <si>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</si>
  <si>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</si>
  <si>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</si>
  <si>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</si>
  <si>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</si>
  <si>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</si>
  <si>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</si>
  <si>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</si>
  <si>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</si>
  <si>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</si>
  <si>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</si>
  <si>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</si>
  <si>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</si>
  <si>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</si>
  <si>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</si>
  <si>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</si>
  <si>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</si>
  <si>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</si>
  <si>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</si>
  <si>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</si>
  <si>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</si>
  <si>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</si>
  <si>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</si>
  <si>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</si>
  <si>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</si>
  <si>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</si>
  <si>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</si>
  <si>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</si>
  <si>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</si>
  <si>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</si>
  <si>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</si>
  <si>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</si>
  <si>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</si>
  <si>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</si>
  <si>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</si>
  <si>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</si>
  <si>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</si>
  <si>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</si>
  <si>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</si>
  <si>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</si>
  <si>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</si>
  <si>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</si>
  <si>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</si>
  <si>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</si>
  <si>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</si>
  <si>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</si>
  <si>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</si>
  <si>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</si>
  <si>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</si>
  <si>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</si>
  <si>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</si>
  <si>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</si>
  <si>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</si>
  <si>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</si>
  <si>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</si>
  <si>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</si>
  <si>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</si>
  <si>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</si>
  <si>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</si>
  <si>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</si>
  <si>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</si>
  <si>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</si>
  <si>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</si>
  <si>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</si>
  <si>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</si>
  <si>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</si>
  <si>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</si>
  <si>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</si>
  <si>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</si>
  <si>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</si>
  <si>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</si>
  <si>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</si>
  <si>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</si>
  <si>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</si>
  <si>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</si>
  <si>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</si>
  <si>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</si>
  <si>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</si>
  <si>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</si>
  <si>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</si>
  <si>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</si>
  <si>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</si>
  <si>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</si>
  <si>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</si>
  <si>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</si>
  <si>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</si>
  <si>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</si>
  <si>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</si>
  <si>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</si>
  <si>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</si>
  <si>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</si>
  <si>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</si>
  <si>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</si>
  <si>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</si>
  <si>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</si>
  <si>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</si>
  <si>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</si>
  <si>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</si>
  <si>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</si>
  <si>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</si>
  <si>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</si>
  <si>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</si>
  <si>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</si>
  <si>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</si>
  <si>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</si>
  <si>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</si>
  <si>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</si>
  <si>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</si>
  <si>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</si>
  <si>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</si>
  <si>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</si>
  <si>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</si>
  <si>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</si>
  <si>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</si>
  <si>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</si>
  <si>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</si>
  <si>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</si>
  <si>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</si>
  <si>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</si>
  <si>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</si>
  <si>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</si>
  <si>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</si>
  <si>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</si>
  <si>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</si>
  <si>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</si>
  <si>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</si>
  <si>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</si>
  <si>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</si>
  <si>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</si>
  <si>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</si>
  <si>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</si>
  <si>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</si>
  <si>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</si>
  <si>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</si>
  <si>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</si>
  <si>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</si>
  <si>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</si>
  <si>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</si>
  <si>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</si>
  <si>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</si>
  <si>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</si>
  <si>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</si>
  <si>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</si>
  <si>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</si>
  <si>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</si>
  <si>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</si>
  <si>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</si>
  <si>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</si>
  <si>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</si>
  <si>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</si>
  <si>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</si>
  <si>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</si>
  <si>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</si>
  <si>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</si>
  <si>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</si>
  <si>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</si>
  <si>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</si>
  <si>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</si>
  <si>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</si>
  <si>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</si>
  <si>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</si>
  <si>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</si>
  <si>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</si>
  <si>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</si>
  <si>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</si>
  <si>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</si>
  <si>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</si>
  <si>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</si>
  <si>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</si>
  <si>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</si>
  <si>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</si>
  <si>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</si>
  <si>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</si>
  <si>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</si>
  <si>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</si>
  <si>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</si>
  <si>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</si>
  <si>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</si>
  <si>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</si>
  <si>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</si>
  <si>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</si>
  <si>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</si>
  <si>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</si>
  <si>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</si>
  <si>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</si>
  <si>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</si>
  <si>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</si>
  <si>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</si>
  <si>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</si>
  <si>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</si>
  <si>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</si>
  <si>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</si>
  <si>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</si>
  <si>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</si>
  <si>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</si>
  <si>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</si>
  <si>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</si>
  <si>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</si>
  <si>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</si>
  <si>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</si>
  <si>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</si>
  <si>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</si>
  <si>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</si>
  <si>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</si>
  <si>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</si>
  <si>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</si>
  <si>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</si>
  <si>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</si>
  <si>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</si>
  <si>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</si>
  <si>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</si>
  <si>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</si>
  <si>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</si>
  <si>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</si>
  <si>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</si>
  <si>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</si>
  <si>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</si>
  <si>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</si>
  <si>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</si>
  <si>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</si>
  <si>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</si>
  <si>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</si>
  <si>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</si>
  <si>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</si>
  <si>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</si>
  <si>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</si>
  <si>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</si>
  <si>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</si>
  <si>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</si>
  <si>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</si>
  <si>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</si>
  <si>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</si>
  <si>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</si>
  <si>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</si>
  <si>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</si>
  <si>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</si>
  <si>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</si>
  <si>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</si>
  <si>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</si>
  <si>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</si>
  <si>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</si>
  <si>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</si>
  <si>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</si>
  <si>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</si>
  <si>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</si>
  <si>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</si>
  <si>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</si>
  <si>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</si>
  <si>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</si>
  <si>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</si>
  <si>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</si>
  <si>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</si>
  <si>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</si>
  <si>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</si>
  <si>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</si>
  <si>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</si>
  <si>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</si>
  <si>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</si>
  <si>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</si>
  <si>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</si>
  <si>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</si>
  <si>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</si>
  <si>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</si>
  <si>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</si>
  <si>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</si>
  <si>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</si>
  <si>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</si>
  <si>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</si>
  <si>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</si>
  <si>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</si>
  <si>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</si>
  <si>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</si>
  <si>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</si>
  <si>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</si>
  <si>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</si>
  <si>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</si>
  <si>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</si>
  <si>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</si>
  <si>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</si>
  <si>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</si>
  <si>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</si>
  <si>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</si>
  <si>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</si>
  <si>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</si>
  <si>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</si>
  <si>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</si>
  <si>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</si>
  <si>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</si>
  <si>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</si>
  <si>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</si>
  <si>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</si>
  <si>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</si>
  <si>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</si>
  <si>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</si>
  <si>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</si>
  <si>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</si>
  <si>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</si>
  <si>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</si>
  <si>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</si>
  <si>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</si>
  <si>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</si>
  <si>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</si>
  <si>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</si>
  <si>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</si>
  <si>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</si>
  <si>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</si>
  <si>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</si>
  <si>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</si>
  <si>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</si>
  <si>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</si>
  <si>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</si>
  <si>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</si>
  <si>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</si>
  <si>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</si>
  <si>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</si>
  <si>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</si>
  <si>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</si>
  <si>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</si>
  <si>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</si>
  <si>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</si>
  <si>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</si>
  <si>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</si>
  <si>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</si>
  <si>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</si>
  <si>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</si>
  <si>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</si>
  <si>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</si>
  <si>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</si>
  <si>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</si>
  <si>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</si>
  <si>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</si>
  <si>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</si>
  <si>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</si>
  <si>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</si>
  <si>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</si>
  <si>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</si>
  <si>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</si>
  <si>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</si>
  <si>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</si>
  <si>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</si>
  <si>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</si>
  <si>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</si>
  <si>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</si>
  <si>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</si>
  <si>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</si>
  <si>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</si>
  <si>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</si>
  <si>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</si>
  <si>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</si>
  <si>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</si>
  <si>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</si>
  <si>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</si>
  <si>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</si>
  <si>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</si>
  <si>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</si>
  <si>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</si>
  <si>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</si>
  <si>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</si>
  <si>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</si>
  <si>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</si>
  <si>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</si>
  <si>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</si>
  <si>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</si>
  <si>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</si>
  <si>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</si>
  <si>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</si>
  <si>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</si>
  <si>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</si>
  <si>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</si>
  <si>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</si>
  <si>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</si>
  <si>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</si>
  <si>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</si>
  <si>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</si>
  <si>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</si>
  <si>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</si>
  <si>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</si>
  <si>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</si>
  <si>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</si>
  <si>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</si>
  <si>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</si>
  <si>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</si>
  <si>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</si>
  <si>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</si>
  <si>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</si>
  <si>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</si>
  <si>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</si>
  <si>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</si>
  <si>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</si>
  <si>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</si>
  <si>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</si>
  <si>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</si>
  <si>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</si>
  <si>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</si>
  <si>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</si>
  <si>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</si>
  <si>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</si>
  <si>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</si>
  <si>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</si>
  <si>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</si>
  <si>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</si>
  <si>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</si>
  <si>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</si>
  <si>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</si>
  <si>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</si>
  <si>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</si>
  <si>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</si>
  <si>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</si>
  <si>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</si>
  <si>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</si>
  <si>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</si>
  <si>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</si>
  <si>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</si>
  <si>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</si>
  <si>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</si>
  <si>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</si>
  <si>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</si>
  <si>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</si>
  <si>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</si>
  <si>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</si>
  <si>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</si>
  <si>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</si>
  <si>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</si>
  <si>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</si>
  <si>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</si>
  <si>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</si>
  <si>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</si>
  <si>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</si>
  <si>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</si>
  <si>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</si>
  <si>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</si>
  <si>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</si>
  <si>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</si>
  <si>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</si>
  <si>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</si>
  <si>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</si>
  <si>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</si>
  <si>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</si>
  <si>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</si>
  <si>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</si>
  <si>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</si>
  <si>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</si>
  <si>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</si>
  <si>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</si>
  <si>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</si>
  <si>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</si>
  <si>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</si>
  <si>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</si>
  <si>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</si>
  <si>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</si>
  <si>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</si>
  <si>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</si>
  <si>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</si>
  <si>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</si>
  <si>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</si>
  <si>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</si>
  <si>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</si>
  <si>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</si>
  <si>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</si>
  <si>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</si>
  <si>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</si>
  <si>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</si>
  <si>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</si>
  <si>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</si>
  <si>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</si>
  <si>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</si>
  <si>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</si>
  <si>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</si>
  <si>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</si>
  <si>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</si>
  <si>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</si>
  <si>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</si>
  <si>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</si>
  <si>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</si>
  <si>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</si>
  <si>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</si>
  <si>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</si>
  <si>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</si>
  <si>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</si>
  <si>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</si>
  <si>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</si>
  <si>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</si>
  <si>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</si>
  <si>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</si>
  <si>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</si>
  <si>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</si>
  <si>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</si>
  <si>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</si>
  <si>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</si>
  <si>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</si>
  <si>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</si>
  <si>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</si>
  <si>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</si>
  <si>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</si>
  <si>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</si>
  <si>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</si>
  <si>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</si>
  <si>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</si>
  <si>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</si>
  <si>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</si>
  <si>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</si>
  <si>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</si>
  <si>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</si>
  <si>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</si>
  <si>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</si>
  <si>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</si>
  <si>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</si>
  <si>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</si>
  <si>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</si>
  <si>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</si>
  <si>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</si>
  <si>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</si>
  <si>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</si>
  <si>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</si>
  <si>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</si>
  <si>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</si>
  <si>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</si>
  <si>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</si>
  <si>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</si>
  <si>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</si>
  <si>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</si>
  <si>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</si>
  <si>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</si>
  <si>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</si>
  <si>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</si>
  <si>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</si>
  <si>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</si>
  <si>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</si>
  <si>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</si>
  <si>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</si>
  <si>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</si>
  <si>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</si>
  <si>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</si>
  <si>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</si>
  <si>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</si>
  <si>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</si>
  <si>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</si>
  <si>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</si>
  <si>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</si>
  <si>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</si>
  <si>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</si>
  <si>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</si>
  <si>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</si>
  <si>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</si>
  <si>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</si>
  <si>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</si>
  <si>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</si>
  <si>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</si>
  <si>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</si>
  <si>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</si>
  <si>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</si>
  <si>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</si>
  <si>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</si>
  <si>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</si>
  <si>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</si>
  <si>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</si>
  <si>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</si>
  <si>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</si>
  <si>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</si>
  <si>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</si>
  <si>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</si>
  <si>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</si>
  <si>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</si>
  <si>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</si>
  <si>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</si>
  <si>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</si>
  <si>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</si>
  <si>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</si>
  <si>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</si>
  <si>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</si>
  <si>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</si>
  <si>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</si>
  <si>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</si>
  <si>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</si>
  <si>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</si>
  <si>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</si>
  <si>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</si>
  <si>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</si>
  <si>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</si>
  <si>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</si>
  <si>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</si>
  <si>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</si>
  <si>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</si>
  <si>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</si>
  <si>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</si>
  <si>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</si>
  <si>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</si>
  <si>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</si>
  <si>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</si>
  <si>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</si>
  <si>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</si>
  <si>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</si>
  <si>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</si>
  <si>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</si>
  <si>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</si>
  <si>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</si>
  <si>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</si>
  <si>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</si>
  <si>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</si>
  <si>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</si>
  <si>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</si>
  <si>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</si>
  <si>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</si>
  <si>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</si>
  <si>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</si>
  <si>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</si>
  <si>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</si>
  <si>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</si>
  <si>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</si>
  <si>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</si>
  <si>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</si>
  <si>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</si>
  <si>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</si>
  <si>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</si>
  <si>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</si>
  <si>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</si>
  <si>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</si>
  <si>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</si>
  <si>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</si>
  <si>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</si>
  <si>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</si>
  <si>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</si>
  <si>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</si>
  <si>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</si>
  <si>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</si>
  <si>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</si>
  <si>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</si>
  <si>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</si>
  <si>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</si>
  <si>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</si>
  <si>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</si>
  <si>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</si>
  <si>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</si>
  <si>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</si>
  <si>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</si>
  <si>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</si>
  <si>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</si>
  <si>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</si>
  <si>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</si>
  <si>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</si>
  <si>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</si>
  <si>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</si>
  <si>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</si>
  <si>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</si>
  <si>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</si>
  <si>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</si>
  <si>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</si>
  <si>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</si>
  <si>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</si>
  <si>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</si>
  <si>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</si>
  <si>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</si>
  <si>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</si>
  <si>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</si>
  <si>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</si>
  <si>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</si>
  <si>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</si>
  <si>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</si>
  <si>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</si>
  <si>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</si>
  <si>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</si>
  <si>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</si>
  <si>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</si>
  <si>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</si>
  <si>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</si>
  <si>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</si>
  <si>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</si>
  <si>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</si>
  <si>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</si>
  <si>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</si>
  <si>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</si>
  <si>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</si>
  <si>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</si>
  <si>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</si>
  <si>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</si>
  <si>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</si>
  <si>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</si>
  <si>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</si>
  <si>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</si>
  <si>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</si>
  <si>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</si>
  <si>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</si>
  <si>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</si>
  <si>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</si>
  <si>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</si>
  <si>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</si>
  <si>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</si>
  <si>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</si>
  <si>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</si>
  <si>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</si>
  <si>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</si>
  <si>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</si>
  <si>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</si>
  <si>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</si>
  <si>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</si>
  <si>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</si>
  <si>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</si>
  <si>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</si>
  <si>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</si>
  <si>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</si>
  <si>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</si>
  <si>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</si>
  <si>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</si>
  <si>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</si>
  <si>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</si>
  <si>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</si>
  <si>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</si>
  <si>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</si>
  <si>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</si>
  <si>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</si>
  <si>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</si>
  <si>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</si>
  <si>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</si>
  <si>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</si>
  <si>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</si>
  <si>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</si>
  <si>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</si>
  <si>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</si>
  <si>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</si>
  <si>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</si>
  <si>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</si>
  <si>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</si>
  <si>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</si>
  <si>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</si>
  <si>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</si>
  <si>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</si>
  <si>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</si>
  <si>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</si>
  <si>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</si>
  <si>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</si>
  <si>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</si>
  <si>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</si>
  <si>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</si>
  <si>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</si>
  <si>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</si>
  <si>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</si>
  <si>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</si>
  <si>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</si>
  <si>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</si>
  <si>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</si>
  <si>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</si>
  <si>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</si>
  <si>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</si>
  <si>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</si>
  <si>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</si>
  <si>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</si>
  <si>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</si>
  <si>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</si>
  <si>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</si>
  <si>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</si>
  <si>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</si>
  <si>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</si>
  <si>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</si>
  <si>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</si>
  <si>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</si>
  <si>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</si>
  <si>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</si>
  <si>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</si>
  <si>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</si>
  <si>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</si>
  <si>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</si>
  <si>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</si>
  <si>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</si>
  <si>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</si>
  <si>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</si>
  <si>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</si>
  <si>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</si>
  <si>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</si>
  <si>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</si>
  <si>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</si>
  <si>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</si>
  <si>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</si>
  <si>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</si>
  <si>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</si>
  <si>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</si>
  <si>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</si>
  <si>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</si>
  <si>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</si>
  <si>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</si>
  <si>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</si>
  <si>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</si>
  <si>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</si>
  <si>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</si>
  <si>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</si>
  <si>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</si>
  <si>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</si>
  <si>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</si>
  <si>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</si>
  <si>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</si>
  <si>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</si>
  <si>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</si>
  <si>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</si>
  <si>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</si>
  <si>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</si>
  <si>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</si>
  <si>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</si>
  <si>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</si>
  <si>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</si>
  <si>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</si>
  <si>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</si>
  <si>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</si>
  <si>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</si>
  <si>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</si>
  <si>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</si>
  <si>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</si>
  <si>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</si>
  <si>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</si>
  <si>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</si>
  <si>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</si>
  <si>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</si>
  <si>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</si>
  <si>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</si>
  <si>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</si>
  <si>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</si>
  <si>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</si>
  <si>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</si>
  <si>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</si>
  <si>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</si>
  <si>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</si>
  <si>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</si>
  <si>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</si>
  <si>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</si>
  <si>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</si>
  <si>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</si>
  <si>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</si>
  <si>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</si>
  <si>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</si>
  <si>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</si>
  <si>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</si>
  <si>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</si>
  <si>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</si>
  <si>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</si>
  <si>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</si>
  <si>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</si>
  <si>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</si>
  <si>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</si>
  <si>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</si>
  <si>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</si>
  <si>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</si>
  <si>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</si>
  <si>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</si>
  <si>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</si>
  <si>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</si>
  <si>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</si>
  <si>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</si>
  <si>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</si>
  <si>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</si>
  <si>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</si>
  <si>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</si>
  <si>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</si>
  <si>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</si>
  <si>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</si>
  <si>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</si>
  <si>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</si>
  <si>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</si>
  <si>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</si>
  <si>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</si>
  <si>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</si>
  <si>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</si>
  <si>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</si>
  <si>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</si>
  <si>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</si>
  <si>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</si>
  <si>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</si>
  <si>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</si>
  <si>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</si>
  <si>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</si>
  <si>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</si>
  <si>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</si>
  <si>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</si>
  <si>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</si>
  <si>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</si>
  <si>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</si>
  <si>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</si>
  <si>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</si>
  <si>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</si>
  <si>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</si>
  <si>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</si>
  <si>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</si>
  <si>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</si>
  <si>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</si>
  <si>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</si>
  <si>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</si>
  <si>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</si>
  <si>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</si>
  <si>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</si>
  <si>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</si>
  <si>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</si>
  <si>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</si>
  <si>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</si>
  <si>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</si>
  <si>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</si>
  <si>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</si>
  <si>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</si>
  <si>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</si>
  <si>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</si>
  <si>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</si>
  <si>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</si>
  <si>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</si>
  <si>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</si>
  <si>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</si>
  <si>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</si>
  <si>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</si>
  <si>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</si>
  <si>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</si>
  <si>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</si>
  <si>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</si>
  <si>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</si>
  <si>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</si>
  <si>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</si>
  <si>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</si>
  <si>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</si>
  <si>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</si>
  <si>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</si>
  <si>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</si>
  <si>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</si>
  <si>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</si>
  <si>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</si>
  <si>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</si>
  <si>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</si>
  <si>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</si>
  <si>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</si>
  <si>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</si>
  <si>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</si>
  <si>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</si>
  <si>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</si>
  <si>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</si>
  <si>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</si>
  <si>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</si>
  <si>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</si>
  <si>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</si>
  <si>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</si>
  <si>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</si>
  <si>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</si>
  <si>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</si>
  <si>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</si>
  <si>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</si>
  <si>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</si>
  <si>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</si>
  <si>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</si>
  <si>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</si>
  <si>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</si>
  <si>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</si>
  <si>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</si>
  <si>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</si>
  <si>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</si>
  <si>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</si>
  <si>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</si>
  <si>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</si>
  <si>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</si>
  <si>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</si>
  <si>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</si>
  <si>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</si>
  <si>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</si>
  <si>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</si>
  <si>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</si>
  <si>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</si>
  <si>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</si>
  <si>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</si>
  <si>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</si>
  <si>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</si>
  <si>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</si>
  <si>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</si>
  <si>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</si>
  <si>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</si>
  <si>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</si>
  <si>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</si>
  <si>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</si>
  <si>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</si>
  <si>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</si>
  <si>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</si>
  <si>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</si>
  <si>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</si>
  <si>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</si>
  <si>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</si>
  <si>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</si>
  <si>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</si>
  <si>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</si>
  <si>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</si>
  <si>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</si>
  <si>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</si>
  <si>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</si>
  <si>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</si>
  <si>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</si>
  <si>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</si>
  <si>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</si>
  <si>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</si>
  <si>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</si>
  <si>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</si>
  <si>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</si>
  <si>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</si>
  <si>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</si>
  <si>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</si>
  <si>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</si>
  <si>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</si>
  <si>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</si>
  <si>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</si>
  <si>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</si>
  <si>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</si>
  <si>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</si>
  <si>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</si>
  <si>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</si>
  <si>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</si>
  <si>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</si>
  <si>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</si>
  <si>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</si>
  <si>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</si>
  <si>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</si>
  <si>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</si>
  <si>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</si>
  <si>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</si>
  <si>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</si>
  <si>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</si>
  <si>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</si>
  <si>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</si>
  <si>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</si>
  <si>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</si>
  <si>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</si>
  <si>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</si>
  <si>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</si>
  <si>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</si>
  <si>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</si>
  <si>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</si>
  <si>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</si>
  <si>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</si>
  <si>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</si>
  <si>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</si>
  <si>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</si>
  <si>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</si>
  <si>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</si>
  <si>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</si>
  <si>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</si>
  <si>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</si>
  <si>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</si>
  <si>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</si>
  <si>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</si>
  <si>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</si>
  <si>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</si>
  <si>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</si>
  <si>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</si>
  <si>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</si>
  <si>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</si>
  <si>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</si>
  <si>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</si>
  <si>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</si>
  <si>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</si>
  <si>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</si>
  <si>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</si>
  <si>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</si>
  <si>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</si>
  <si>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</si>
  <si>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</si>
  <si>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</si>
  <si>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</si>
  <si>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</si>
  <si>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</si>
  <si>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</si>
  <si>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</si>
  <si>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</si>
  <si>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</si>
  <si>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</si>
  <si>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</si>
  <si>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</si>
  <si>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</si>
  <si>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</si>
  <si>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</si>
  <si>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</si>
  <si>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</si>
  <si>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</si>
  <si>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</si>
  <si>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</si>
  <si>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</si>
  <si>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</si>
  <si>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</si>
  <si>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</si>
  <si>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</si>
  <si>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</si>
  <si>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</si>
  <si>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</si>
  <si>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</si>
  <si>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</si>
  <si>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</si>
  <si>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</si>
  <si>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</si>
  <si>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</si>
  <si>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</si>
  <si>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</si>
  <si>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</si>
  <si>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</si>
  <si>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</si>
  <si>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</si>
  <si>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</si>
  <si>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</si>
  <si>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</si>
  <si>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</si>
  <si>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</si>
  <si>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</si>
  <si>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</si>
  <si>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</si>
  <si>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</si>
  <si>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</si>
  <si>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</si>
  <si>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</si>
  <si>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</si>
  <si>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</si>
  <si>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</si>
  <si>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</si>
  <si>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</si>
  <si>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</si>
  <si>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</si>
  <si>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</si>
  <si>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</si>
  <si>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</si>
  <si>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</si>
  <si>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</si>
  <si>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</si>
  <si>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</si>
  <si>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</si>
  <si>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</si>
  <si>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</si>
  <si>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</si>
  <si>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</si>
  <si>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</si>
  <si>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</si>
  <si>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</si>
  <si>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</si>
  <si>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</si>
  <si>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</si>
  <si>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</si>
  <si>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</si>
  <si>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</si>
  <si>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</si>
  <si>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</si>
  <si>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</si>
  <si>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</si>
  <si>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</si>
  <si>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</si>
  <si>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</si>
  <si>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</si>
  <si>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</si>
  <si>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</si>
  <si>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</si>
  <si>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</si>
  <si>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</si>
  <si>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</si>
  <si>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</si>
  <si>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</si>
  <si>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</si>
  <si>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</si>
  <si>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</si>
  <si>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</si>
  <si>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</si>
  <si>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</si>
  <si>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</si>
  <si>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</si>
  <si>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</si>
  <si>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</si>
  <si>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</si>
  <si>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</si>
  <si>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</si>
  <si>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</si>
  <si>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</si>
  <si>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</si>
  <si>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</si>
  <si>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</si>
  <si>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</si>
  <si>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</si>
  <si>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</si>
  <si>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</si>
  <si>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</si>
  <si>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</si>
  <si>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</si>
  <si>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</si>
  <si>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</si>
  <si>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</si>
  <si>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</si>
  <si>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</si>
  <si>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</si>
  <si>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</si>
  <si>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</si>
  <si>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</si>
  <si>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</si>
  <si>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</si>
  <si>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</si>
  <si>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</si>
  <si>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</si>
  <si>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</si>
  <si>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</si>
  <si>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</si>
  <si>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</si>
  <si>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</si>
  <si>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</si>
  <si>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</si>
  <si>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</si>
  <si>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</si>
  <si>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</si>
  <si>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</si>
  <si>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</si>
  <si>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</si>
  <si>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</si>
  <si>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</si>
  <si>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</si>
  <si>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</si>
  <si>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</si>
  <si>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</si>
  <si>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</si>
  <si>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</si>
  <si>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</si>
  <si>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</si>
  <si>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</si>
  <si>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</si>
  <si>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</si>
  <si>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</si>
  <si>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</si>
  <si>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</si>
  <si>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</si>
  <si>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</si>
  <si>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</si>
  <si>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</si>
  <si>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</si>
  <si>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</si>
  <si>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</si>
  <si>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</si>
  <si>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</si>
  <si>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</si>
  <si>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</si>
  <si>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</si>
  <si>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</si>
  <si>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</si>
  <si>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</si>
  <si>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</si>
  <si>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</si>
  <si>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</si>
  <si>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</si>
  <si>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</si>
  <si>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</si>
  <si>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</si>
  <si>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</si>
  <si>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</si>
  <si>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</si>
  <si>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</si>
  <si>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</si>
  <si>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</si>
  <si>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</si>
  <si>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</si>
  <si>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</si>
  <si>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</si>
  <si>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</si>
  <si>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</si>
  <si>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</si>
  <si>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</si>
  <si>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</si>
  <si>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</si>
  <si>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</si>
  <si>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</si>
  <si>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</si>
  <si>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</si>
  <si>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</si>
  <si>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</si>
  <si>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</si>
  <si>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</si>
  <si>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</si>
  <si>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</si>
  <si>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</si>
  <si>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</si>
  <si>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</si>
  <si>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</si>
  <si>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</si>
  <si>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</si>
  <si>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</si>
  <si>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</si>
  <si>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</si>
  <si>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</si>
  <si>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</si>
  <si>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</si>
  <si>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</si>
  <si>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</si>
  <si>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</si>
  <si>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</si>
  <si>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</si>
  <si>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</si>
  <si>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</si>
  <si>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</si>
  <si>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</si>
  <si>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</si>
  <si>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</si>
  <si>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</si>
  <si>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</si>
  <si>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</si>
  <si>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</si>
  <si>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</si>
  <si>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</si>
  <si>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</si>
  <si>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</si>
  <si>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</si>
  <si>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</si>
  <si>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</si>
  <si>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</si>
  <si>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</si>
  <si>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</si>
  <si>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</si>
  <si>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</si>
  <si>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</si>
  <si>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</si>
  <si>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</si>
  <si>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</si>
  <si>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</si>
  <si>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</si>
  <si>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</si>
  <si>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</si>
  <si>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</si>
  <si>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</si>
  <si>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</si>
  <si>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</si>
  <si>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</si>
  <si>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</si>
  <si>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</si>
  <si>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</si>
  <si>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</si>
  <si>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</si>
  <si>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</si>
  <si>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</si>
  <si>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</si>
  <si>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</si>
  <si>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</si>
  <si>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</si>
  <si>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</si>
  <si>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</si>
  <si>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</si>
  <si>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</si>
  <si>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</si>
  <si>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</si>
  <si>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</si>
  <si>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</si>
  <si>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</si>
  <si>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</si>
  <si>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</si>
  <si>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</si>
  <si>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</si>
  <si>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</si>
  <si>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</si>
  <si>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</si>
  <si>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</si>
  <si>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</si>
  <si>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</si>
  <si>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</si>
  <si>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</si>
  <si>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</si>
  <si>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</si>
  <si>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</si>
  <si>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</si>
  <si>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</si>
  <si>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</si>
  <si>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</si>
  <si>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</si>
  <si>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</si>
  <si>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</si>
  <si>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</si>
  <si>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</si>
  <si>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</si>
  <si>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</si>
  <si>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</si>
  <si>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</si>
  <si>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</si>
  <si>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</si>
  <si>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</si>
  <si>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</si>
  <si>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</si>
  <si>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</si>
  <si>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</si>
  <si>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</si>
  <si>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</si>
  <si>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</si>
  <si>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</si>
  <si>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</si>
  <si>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</si>
  <si>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</si>
  <si>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</si>
  <si>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</si>
  <si>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</si>
  <si>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</si>
  <si>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</si>
  <si>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</si>
  <si>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</si>
  <si>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</si>
  <si>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</si>
  <si>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</si>
  <si>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</si>
  <si>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</si>
  <si>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</si>
  <si>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</si>
  <si>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</si>
  <si>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</si>
  <si>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</si>
  <si>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</si>
  <si>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</si>
  <si>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</si>
  <si>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</si>
  <si>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</si>
  <si>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</si>
  <si>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</si>
  <si>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</si>
  <si>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</si>
  <si>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</si>
  <si>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</si>
  <si>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</si>
  <si>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</si>
  <si>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</si>
  <si>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</si>
  <si>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</si>
  <si>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</si>
  <si>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</si>
  <si>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</si>
  <si>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</si>
  <si>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</si>
  <si>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</si>
  <si>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</si>
  <si>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</si>
  <si>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</si>
  <si>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</si>
  <si>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</si>
  <si>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</si>
  <si>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</si>
  <si>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</si>
  <si>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</si>
  <si>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</si>
  <si>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</si>
  <si>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</si>
  <si>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</si>
  <si>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</si>
  <si>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</si>
  <si>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</si>
  <si>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</si>
  <si>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</si>
  <si>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</si>
  <si>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</si>
  <si>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</si>
  <si>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</si>
  <si>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</si>
  <si>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</si>
  <si>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</si>
  <si>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</si>
  <si>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</si>
  <si>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</si>
  <si>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</si>
  <si>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</si>
  <si>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</si>
  <si>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</si>
  <si>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</si>
  <si>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</si>
  <si>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</si>
  <si>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</si>
  <si>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</si>
  <si>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</si>
  <si>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</si>
  <si>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</si>
  <si>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</si>
  <si>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</si>
  <si>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</si>
  <si>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</si>
  <si>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</si>
  <si>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</si>
  <si>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</si>
  <si>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</si>
  <si>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</si>
  <si>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</si>
  <si>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</si>
  <si>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</si>
  <si>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</si>
  <si>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</si>
  <si>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</si>
  <si>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</si>
  <si>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</si>
  <si>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</si>
  <si>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</si>
  <si>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</si>
  <si>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</si>
  <si>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</si>
  <si>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</si>
  <si>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</si>
  <si>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</si>
  <si>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</si>
  <si>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</si>
  <si>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</si>
  <si>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</si>
  <si>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</si>
  <si>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</si>
  <si>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</si>
  <si>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</si>
  <si>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</si>
  <si>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</si>
  <si>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</si>
  <si>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</si>
  <si>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</si>
  <si>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</si>
  <si>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</si>
  <si>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</si>
  <si>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</si>
  <si>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</si>
  <si>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</si>
  <si>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</si>
  <si>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</si>
  <si>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</si>
  <si>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</si>
  <si>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</si>
  <si>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</si>
  <si>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</si>
  <si>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</si>
  <si>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</si>
  <si>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</si>
  <si>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</si>
  <si>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</si>
  <si>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</si>
  <si>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</si>
  <si>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</si>
  <si>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</si>
  <si>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</si>
  <si>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</si>
  <si>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</si>
  <si>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</si>
  <si>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</si>
  <si>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</si>
  <si>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</si>
  <si>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</si>
  <si>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</si>
  <si>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</si>
  <si>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</si>
  <si>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</si>
  <si>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</si>
  <si>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</si>
  <si>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</si>
  <si>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</si>
  <si>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</si>
  <si>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</si>
  <si>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</si>
  <si>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</si>
  <si>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</si>
  <si>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</si>
  <si>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</si>
  <si>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</si>
  <si>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</si>
  <si>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</si>
  <si>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</si>
  <si>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</si>
  <si>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</si>
  <si>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</si>
  <si>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</si>
  <si>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</si>
  <si>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</si>
  <si>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</si>
  <si>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</si>
  <si>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</si>
  <si>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</si>
  <si>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</si>
  <si>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</si>
  <si>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</si>
  <si>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</si>
  <si>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</si>
  <si>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</si>
  <si>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</si>
  <si>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</si>
  <si>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</si>
  <si>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</si>
  <si>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</si>
  <si>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</si>
  <si>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</si>
  <si>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</si>
  <si>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</si>
  <si>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</si>
  <si>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</si>
  <si>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</si>
  <si>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</si>
  <si>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</si>
  <si>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</si>
  <si>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</si>
  <si>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</si>
  <si>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</si>
  <si>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</si>
  <si>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</si>
  <si>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</si>
  <si>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</si>
  <si>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</si>
  <si>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</si>
  <si>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</si>
  <si>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</si>
  <si>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</si>
  <si>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</si>
  <si>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</si>
  <si>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</si>
  <si>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</si>
  <si>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</si>
  <si>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</si>
  <si>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</si>
  <si>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</si>
  <si>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</si>
  <si>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</si>
  <si>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</si>
  <si>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</si>
  <si>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</si>
  <si>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</si>
  <si>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</si>
  <si>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</si>
  <si>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</si>
  <si>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</si>
  <si>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</si>
  <si>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</si>
  <si>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</si>
  <si>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</si>
  <si>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</si>
  <si>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</si>
  <si>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</si>
  <si>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</si>
  <si>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</si>
  <si>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</si>
  <si>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</si>
  <si>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</si>
  <si>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</si>
  <si>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</si>
  <si>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</si>
  <si>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</si>
  <si>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</si>
  <si>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</si>
  <si>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</si>
  <si>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</si>
  <si>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</si>
  <si>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</si>
  <si>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</si>
  <si>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</si>
  <si>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</si>
  <si>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</si>
  <si>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</si>
  <si>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</si>
  <si>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</si>
  <si>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</si>
  <si>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</si>
  <si>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</si>
  <si>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</si>
  <si>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</si>
  <si>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</si>
  <si>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</si>
  <si>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</si>
  <si>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</si>
  <si>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</si>
  <si>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</si>
  <si>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</si>
  <si>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</si>
  <si>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</si>
  <si>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</si>
  <si>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</si>
  <si>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</si>
  <si>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</si>
  <si>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</si>
  <si>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</si>
  <si>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</si>
  <si>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</si>
  <si>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</si>
  <si>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</si>
  <si>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</si>
  <si>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</si>
  <si>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</si>
  <si>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</si>
  <si>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</si>
  <si>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</si>
  <si>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</si>
  <si>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</si>
  <si>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</si>
  <si>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</si>
  <si>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</si>
  <si>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</si>
  <si>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</si>
  <si>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</si>
  <si>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</si>
  <si>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</si>
  <si>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</si>
  <si>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</si>
  <si>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</si>
  <si>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</si>
  <si>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</si>
  <si>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</si>
  <si>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</si>
  <si>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</si>
  <si>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</si>
  <si>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</si>
  <si>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</si>
  <si>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</si>
  <si>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</si>
  <si>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</si>
  <si>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</si>
  <si>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</si>
  <si>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</si>
  <si>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</si>
  <si>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</si>
  <si>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</si>
  <si>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</si>
  <si>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</si>
  <si>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</si>
  <si>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</si>
  <si>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</si>
  <si>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</si>
  <si>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</si>
  <si>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</si>
  <si>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</si>
  <si>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</si>
  <si>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</si>
  <si>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</si>
  <si>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</si>
  <si>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</si>
  <si>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</si>
  <si>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</si>
  <si>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</si>
  <si>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</si>
  <si>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</si>
  <si>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</si>
  <si>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</si>
  <si>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</si>
  <si>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</si>
  <si>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</si>
  <si>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</si>
  <si>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</si>
  <si>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</si>
  <si>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</si>
  <si>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</si>
  <si>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</si>
  <si>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</si>
  <si>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</si>
  <si>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</si>
  <si>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</si>
  <si>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</si>
  <si>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</si>
  <si>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</si>
  <si>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</si>
  <si>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</si>
  <si>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</si>
  <si>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</si>
  <si>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</si>
  <si>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</si>
  <si>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</si>
  <si>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</si>
  <si>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</si>
  <si>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</si>
  <si>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</si>
  <si>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</si>
  <si>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</si>
  <si>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</si>
  <si>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</si>
  <si>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</si>
  <si>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</si>
  <si>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</si>
  <si>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</si>
  <si>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</si>
  <si>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</si>
  <si>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</si>
  <si>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</si>
  <si>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</si>
  <si>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</si>
  <si>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</si>
  <si>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</si>
  <si>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</si>
  <si>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</si>
  <si>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</si>
  <si>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</si>
  <si>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</si>
  <si>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</si>
  <si>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</si>
  <si>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</si>
  <si>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</si>
  <si>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</si>
  <si>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</si>
  <si>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</si>
  <si>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</si>
  <si>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</si>
  <si>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</si>
  <si>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</si>
  <si>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</si>
  <si>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</si>
  <si>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</si>
  <si>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</si>
  <si>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</si>
  <si>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</si>
  <si>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</si>
  <si>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</si>
  <si>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</si>
  <si>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</si>
  <si>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</si>
  <si>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</si>
  <si>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</si>
  <si>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</si>
  <si>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</si>
  <si>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</si>
  <si>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</si>
  <si>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</si>
  <si>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</si>
  <si>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</si>
  <si>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</si>
  <si>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</si>
  <si>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</si>
  <si>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</si>
  <si>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</si>
  <si>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</si>
  <si>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</si>
  <si>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</si>
  <si>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</si>
  <si>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</si>
  <si>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</si>
  <si>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</si>
  <si>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</si>
  <si>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</si>
  <si>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</si>
  <si>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</si>
  <si>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</si>
  <si>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</si>
  <si>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</si>
  <si>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</si>
  <si>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</si>
  <si>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</si>
  <si>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</si>
  <si>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</si>
  <si>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</si>
  <si>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</si>
  <si>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</si>
  <si>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</si>
  <si>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</si>
  <si>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</si>
  <si>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</si>
  <si>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</si>
  <si>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</si>
  <si>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</si>
  <si>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</si>
  <si>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</si>
  <si>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</si>
  <si>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</si>
  <si>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</si>
  <si>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</si>
  <si>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</si>
  <si>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</si>
  <si>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</si>
  <si>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</si>
  <si>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</si>
  <si>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</si>
  <si>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</si>
  <si>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</si>
  <si>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</si>
  <si>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</si>
  <si>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</si>
  <si>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</si>
  <si>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</si>
  <si>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</si>
  <si>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</si>
  <si>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</si>
  <si>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</si>
  <si>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</si>
  <si>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</si>
  <si>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</si>
  <si>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</si>
  <si>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</si>
  <si>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</si>
  <si>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</si>
  <si>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</si>
  <si>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</si>
  <si>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</si>
  <si>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</si>
  <si>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</si>
  <si>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</si>
  <si>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</si>
  <si>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</si>
  <si>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</si>
  <si>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</si>
  <si>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</si>
  <si>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</si>
  <si>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</si>
  <si>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</si>
  <si>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</si>
  <si>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</si>
  <si>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</si>
  <si>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</si>
  <si>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</si>
  <si>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</si>
  <si>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</si>
  <si>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</si>
  <si>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</si>
  <si>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</si>
  <si>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</si>
  <si>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</si>
  <si>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</si>
  <si>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</si>
  <si>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</si>
  <si>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</si>
  <si>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</si>
  <si>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</si>
  <si>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</si>
  <si>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</si>
  <si>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</si>
  <si>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</si>
  <si>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</si>
  <si>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</si>
  <si>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</si>
  <si>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</si>
  <si>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</si>
  <si>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</si>
  <si>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</si>
  <si>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</si>
  <si>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</si>
  <si>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</si>
  <si>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</si>
  <si>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</si>
  <si>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</si>
  <si>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</si>
  <si>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</si>
  <si>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</si>
  <si>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</si>
  <si>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</si>
  <si>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</si>
  <si>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</si>
  <si>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</si>
  <si>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</si>
  <si>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</si>
  <si>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</si>
  <si>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</si>
  <si>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</si>
  <si>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</si>
  <si>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</si>
  <si>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</si>
  <si>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</si>
  <si>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</si>
  <si>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</si>
  <si>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</si>
  <si>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</si>
  <si>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</si>
  <si>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</si>
  <si>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</si>
  <si>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</si>
  <si>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</si>
  <si>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</si>
  <si>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</si>
  <si>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</si>
  <si>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</si>
  <si>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</si>
  <si>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</si>
  <si>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</si>
  <si>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</si>
  <si>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</si>
  <si>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</si>
  <si>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</si>
  <si>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</si>
  <si>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</si>
  <si>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</si>
  <si>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</si>
  <si>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</si>
  <si>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</si>
  <si>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</si>
  <si>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</si>
  <si>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</si>
  <si>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</si>
  <si>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</si>
  <si>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</si>
  <si>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</si>
  <si>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</si>
  <si>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</si>
  <si>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</si>
  <si>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</si>
  <si>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</si>
  <si>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</si>
  <si>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</si>
  <si>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</si>
  <si>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</si>
  <si>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</si>
  <si>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</si>
  <si>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</si>
  <si>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</si>
  <si>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</si>
  <si>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</si>
  <si>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</si>
  <si>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</si>
  <si>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</si>
  <si>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</si>
  <si>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</si>
  <si>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</si>
  <si>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</si>
  <si>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</si>
  <si>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</si>
  <si>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</si>
  <si>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</si>
  <si>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</si>
  <si>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</si>
  <si>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</si>
  <si>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</si>
  <si>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</si>
  <si>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</si>
  <si>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</si>
  <si>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</si>
  <si>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</si>
  <si>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</si>
  <si>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</si>
  <si>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</si>
  <si>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</si>
  <si>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</si>
  <si>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</si>
  <si>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</si>
  <si>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</si>
  <si>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</si>
  <si>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</si>
  <si>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</si>
  <si>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</si>
  <si>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</si>
  <si>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</si>
  <si>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</si>
  <si>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</si>
  <si>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</si>
  <si>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</si>
  <si>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</si>
  <si>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</si>
  <si>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</si>
  <si>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</si>
  <si>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</si>
  <si>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</si>
  <si>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</si>
  <si>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</si>
  <si>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</si>
  <si>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</si>
  <si>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</si>
  <si>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</si>
  <si>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</si>
  <si>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</si>
  <si>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</si>
  <si>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</si>
  <si>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</si>
  <si>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</si>
  <si>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</si>
  <si>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</si>
  <si>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</si>
  <si>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</si>
  <si>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</si>
  <si>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</si>
  <si>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</si>
  <si>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</si>
  <si>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</si>
  <si>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</si>
  <si>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</si>
  <si>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</si>
  <si>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</si>
  <si>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</si>
  <si>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</si>
  <si>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</si>
  <si>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</si>
  <si>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</si>
  <si>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</si>
  <si>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</si>
  <si>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</si>
  <si>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</si>
  <si>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</si>
  <si>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</si>
  <si>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</si>
  <si>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</si>
  <si>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</si>
  <si>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</si>
  <si>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</si>
  <si>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</si>
  <si>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</si>
  <si>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</si>
  <si>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</si>
  <si>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</si>
  <si>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</si>
  <si>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</si>
  <si>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</si>
  <si>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</si>
  <si>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</si>
  <si>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</si>
  <si>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</si>
  <si>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</si>
  <si>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</si>
  <si>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</si>
  <si>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</si>
  <si>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</si>
  <si>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</si>
  <si>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</si>
  <si>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</si>
  <si>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</si>
  <si>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</si>
  <si>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</si>
  <si>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</si>
  <si>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</si>
  <si>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</si>
  <si>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</si>
  <si>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</si>
  <si>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</si>
  <si>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</si>
  <si>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</si>
  <si>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</si>
  <si>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</si>
  <si>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</si>
  <si>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</si>
  <si>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</si>
  <si>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</si>
  <si>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</si>
  <si>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</si>
  <si>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</si>
  <si>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</si>
  <si>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</si>
  <si>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</si>
  <si>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</si>
  <si>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</si>
  <si>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</si>
  <si>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</si>
  <si>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</si>
  <si>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</si>
  <si>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</si>
  <si>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</si>
  <si>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</si>
  <si>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</si>
  <si>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</si>
  <si>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</si>
  <si>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</si>
  <si>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</si>
  <si>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</si>
  <si>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</si>
  <si>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</si>
  <si>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</si>
  <si>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</si>
  <si>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</si>
  <si>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</si>
  <si>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</si>
  <si>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</si>
  <si>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</si>
  <si>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</si>
  <si>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</si>
  <si>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</si>
  <si>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</si>
  <si>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</si>
  <si>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</si>
  <si>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</si>
  <si>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</si>
  <si>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</si>
  <si>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</si>
  <si>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</si>
  <si>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</si>
  <si>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</si>
  <si>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</si>
  <si>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</si>
  <si>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</si>
  <si>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</si>
  <si>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</si>
  <si>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</si>
  <si>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</si>
  <si>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</si>
  <si>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</si>
  <si>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</si>
  <si>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</si>
  <si>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</si>
  <si>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</si>
  <si>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</si>
  <si>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</si>
  <si>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</si>
  <si>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</si>
  <si>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</si>
  <si>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</si>
  <si>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</si>
  <si>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</si>
  <si>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</si>
  <si>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</si>
  <si>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</si>
  <si>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</si>
  <si>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</si>
  <si>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</si>
  <si>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</si>
  <si>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</si>
  <si>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</si>
  <si>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</si>
  <si>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</si>
  <si>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</si>
  <si>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</si>
  <si>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</si>
  <si>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</si>
  <si>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</si>
  <si>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</si>
  <si>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</si>
  <si>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</si>
  <si>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</si>
  <si>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</si>
  <si>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</si>
  <si>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</si>
  <si>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</si>
  <si>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</si>
  <si>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</si>
  <si>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</si>
  <si>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</si>
  <si>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</si>
  <si>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</si>
  <si>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</si>
  <si>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</si>
  <si>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</si>
  <si>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</si>
  <si>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</si>
  <si>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</si>
  <si>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</si>
  <si>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</si>
  <si>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</si>
  <si>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</si>
  <si>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</si>
  <si>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</si>
  <si>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</si>
  <si>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</si>
  <si>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</si>
  <si>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</si>
  <si>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</si>
  <si>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</si>
  <si>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</si>
  <si>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</si>
  <si>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</si>
  <si>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</si>
  <si>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</si>
  <si>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</si>
  <si>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</si>
  <si>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</si>
  <si>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</si>
  <si>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</si>
  <si>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</si>
  <si>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</si>
  <si>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</si>
  <si>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</si>
  <si>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</si>
  <si>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</si>
  <si>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</si>
  <si>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</si>
  <si>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</si>
  <si>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</si>
  <si>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</si>
  <si>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</si>
  <si>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</si>
  <si>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</si>
  <si>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</si>
  <si>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</si>
  <si>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</si>
  <si>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</si>
  <si>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</si>
  <si>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</si>
  <si>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</si>
  <si>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</si>
  <si>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</si>
  <si>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</si>
  <si>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</si>
  <si>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</si>
  <si>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</si>
  <si>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</si>
  <si>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</si>
  <si>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</si>
  <si>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</si>
  <si>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</si>
  <si>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</si>
  <si>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</si>
  <si>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</si>
  <si>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</si>
  <si>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</si>
  <si>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</si>
  <si>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</si>
  <si>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</si>
  <si>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</si>
  <si>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</si>
  <si>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</si>
  <si>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</si>
  <si>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</si>
  <si>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</si>
  <si>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</si>
  <si>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</si>
  <si>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</si>
  <si>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</si>
  <si>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</si>
  <si>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</si>
  <si>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</si>
  <si>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</si>
  <si>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</si>
  <si>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</si>
  <si>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</si>
  <si>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</si>
  <si>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</si>
  <si>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</si>
  <si>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</si>
  <si>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</si>
  <si>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</si>
  <si>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</si>
  <si>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</si>
  <si>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</si>
  <si>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</si>
  <si>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</si>
  <si>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</si>
  <si>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</si>
  <si>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</si>
  <si>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</si>
  <si>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</si>
  <si>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</si>
  <si>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</si>
  <si>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</si>
  <si>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</si>
  <si>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</si>
  <si>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</si>
  <si>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</si>
  <si>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</si>
  <si>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</si>
  <si>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</si>
  <si>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</si>
  <si>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</si>
  <si>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</si>
  <si>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</si>
  <si>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</si>
  <si>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</si>
  <si>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</si>
  <si>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</si>
  <si>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</si>
  <si>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</si>
  <si>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</si>
  <si>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</si>
  <si>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</si>
  <si>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</si>
  <si>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</si>
  <si>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</si>
  <si>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</si>
  <si>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</si>
  <si>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</si>
  <si>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</si>
  <si>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</si>
  <si>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</si>
  <si>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</si>
  <si>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</si>
  <si>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</si>
  <si>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</si>
  <si>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</si>
  <si>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</si>
  <si>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</si>
  <si>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</si>
  <si>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</si>
  <si>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</si>
  <si>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</si>
  <si>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</si>
  <si>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</si>
  <si>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</si>
  <si>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</si>
  <si>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</si>
  <si>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</si>
  <si>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</si>
  <si>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</si>
  <si>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</si>
  <si>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</si>
  <si>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</si>
  <si>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</si>
  <si>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</si>
  <si>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</si>
  <si>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</si>
  <si>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</si>
  <si>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</si>
  <si>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</si>
  <si>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</si>
  <si>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</si>
  <si>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</si>
  <si>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</si>
  <si>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</si>
  <si>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</si>
  <si>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</si>
  <si>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</si>
  <si>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</si>
  <si>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</si>
  <si>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</si>
  <si>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</si>
  <si>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</si>
  <si>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</si>
  <si>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</si>
  <si>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</si>
  <si>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</si>
  <si>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</si>
  <si>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</si>
  <si>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</si>
  <si>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</si>
  <si>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</si>
  <si>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</si>
  <si>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</si>
  <si>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</si>
  <si>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</si>
  <si>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</si>
  <si>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</si>
  <si>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</si>
  <si>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</si>
  <si>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</si>
  <si>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</si>
  <si>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</si>
  <si>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</si>
  <si>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</si>
  <si>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</si>
  <si>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</si>
  <si>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</si>
  <si>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</si>
  <si>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</si>
  <si>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</si>
  <si>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</si>
  <si>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</si>
  <si>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</si>
  <si>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</si>
  <si>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</si>
  <si>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</si>
  <si>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</si>
  <si>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</si>
  <si>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</si>
  <si>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</si>
  <si>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</si>
  <si>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</si>
  <si>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</si>
  <si>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</si>
  <si>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</si>
  <si>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</si>
  <si>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</si>
  <si>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</si>
  <si>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</si>
  <si>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</si>
  <si>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</si>
  <si>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</si>
  <si>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</si>
  <si>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</si>
  <si>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</si>
  <si>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</si>
  <si>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</si>
  <si>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</si>
  <si>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</si>
  <si>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</si>
  <si>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</si>
  <si>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</si>
  <si>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</si>
  <si>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</si>
  <si>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</si>
  <si>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</si>
  <si>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</si>
  <si>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</si>
  <si>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</si>
  <si>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</si>
  <si>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</si>
  <si>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</si>
  <si>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</si>
  <si>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</si>
  <si>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</si>
  <si>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</si>
  <si>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</si>
  <si>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</si>
  <si>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</si>
  <si>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</si>
  <si>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</si>
  <si>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</si>
  <si>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</si>
  <si>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</si>
  <si>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</si>
  <si>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</si>
  <si>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</si>
  <si>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</si>
  <si>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</si>
  <si>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</si>
  <si>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</si>
  <si>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</si>
  <si>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</si>
  <si>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</si>
  <si>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</si>
  <si>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</si>
  <si>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</si>
  <si>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</si>
  <si>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</si>
  <si>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</si>
  <si>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</si>
  <si>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</si>
  <si>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</si>
  <si>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</si>
  <si>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</si>
  <si>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</si>
  <si>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</si>
  <si>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</si>
  <si>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</si>
  <si>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</si>
  <si>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</si>
  <si>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</si>
  <si>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</si>
  <si>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</si>
  <si>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</si>
  <si>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</si>
  <si>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</si>
  <si>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</si>
  <si>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</si>
  <si>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</si>
  <si>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</si>
  <si>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</si>
  <si>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</si>
  <si>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</si>
  <si>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</si>
  <si>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</si>
  <si>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</si>
  <si>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</si>
  <si>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</si>
  <si>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</si>
  <si>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</si>
  <si>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</si>
  <si>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</si>
  <si>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</si>
  <si>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</si>
  <si>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</si>
  <si>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</si>
  <si>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</si>
  <si>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</si>
  <si>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</si>
  <si>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</si>
  <si>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</si>
  <si>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</si>
  <si>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</si>
  <si>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</si>
  <si>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</si>
  <si>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</si>
  <si>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</si>
  <si>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</si>
  <si>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</si>
  <si>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</si>
  <si>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</si>
  <si>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</si>
  <si>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</si>
  <si>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</si>
  <si>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</si>
  <si>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</si>
  <si>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</si>
  <si>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</si>
  <si>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</si>
  <si>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</si>
  <si>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</si>
  <si>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</si>
  <si>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</si>
  <si>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</si>
  <si>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</si>
  <si>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</si>
  <si>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</si>
  <si>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</si>
  <si>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</si>
  <si>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</si>
  <si>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</si>
  <si>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</si>
  <si>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</si>
  <si>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</si>
  <si>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</si>
  <si>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</si>
  <si>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</si>
  <si>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</si>
  <si>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</si>
  <si>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</si>
  <si>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</si>
  <si>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</si>
  <si>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</si>
  <si>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</si>
  <si>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</si>
  <si>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</si>
  <si>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</si>
  <si>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</si>
  <si>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</si>
  <si>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</si>
  <si>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</si>
  <si>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</si>
  <si>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</si>
  <si>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</si>
  <si>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</si>
  <si>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</si>
  <si>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</si>
  <si>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</si>
  <si>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</si>
  <si>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</si>
  <si>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</si>
  <si>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</si>
  <si>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</si>
  <si>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</si>
  <si>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</si>
  <si>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</si>
  <si>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</si>
  <si>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</si>
  <si>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</si>
  <si>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</si>
  <si>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</si>
  <si>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</si>
  <si>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</si>
  <si>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</si>
  <si>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</si>
  <si>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</si>
  <si>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</si>
  <si>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</si>
  <si>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</si>
  <si>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</si>
  <si>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</si>
  <si>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</si>
  <si>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</si>
  <si>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</si>
  <si>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</si>
  <si>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</si>
  <si>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</si>
  <si>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</si>
  <si>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</si>
  <si>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</si>
  <si>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</si>
  <si>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</si>
  <si>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</si>
  <si>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</si>
  <si>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</si>
  <si>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</si>
  <si>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</si>
  <si>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</si>
  <si>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</si>
  <si>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</si>
  <si>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</si>
  <si>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</si>
  <si>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</si>
  <si>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</si>
  <si>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</si>
  <si>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</si>
  <si>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</si>
  <si>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</si>
  <si>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</si>
  <si>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</si>
  <si>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</si>
  <si>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</si>
  <si>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</si>
  <si>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</si>
  <si>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</si>
  <si>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</si>
  <si>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</si>
  <si>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</si>
  <si>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</si>
  <si>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</si>
  <si>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</si>
  <si>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</si>
  <si>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</si>
  <si>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</si>
  <si>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</si>
  <si>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</si>
  <si>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</si>
  <si>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</si>
  <si>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</si>
  <si>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</si>
  <si>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</si>
  <si>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</si>
  <si>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</si>
  <si>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</si>
  <si>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</si>
  <si>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</si>
  <si>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</si>
  <si>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</si>
  <si>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</si>
  <si>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</si>
  <si>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</si>
  <si>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</si>
  <si>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</si>
  <si>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</si>
  <si>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</si>
  <si>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</si>
  <si>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</si>
  <si>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</si>
  <si>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</si>
  <si>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</si>
  <si>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</si>
  <si>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</si>
  <si>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</si>
  <si>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</si>
  <si>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</si>
  <si>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</si>
  <si>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</si>
  <si>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</si>
  <si>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</si>
  <si>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</si>
  <si>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</si>
  <si>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</si>
  <si>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</si>
  <si>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</si>
  <si>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</si>
  <si>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</si>
  <si>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</si>
  <si>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</si>
  <si>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</si>
  <si>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</si>
  <si>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</si>
  <si>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</si>
  <si>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</si>
  <si>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</si>
  <si>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</si>
  <si>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</si>
  <si>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</si>
  <si>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</si>
  <si>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</si>
  <si>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</si>
  <si>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</si>
  <si>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</si>
  <si>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</si>
  <si>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</si>
  <si>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</si>
  <si>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</si>
  <si>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</si>
  <si>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</si>
  <si>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</si>
  <si>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</si>
  <si>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</si>
  <si>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</si>
  <si>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</si>
  <si>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</si>
  <si>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</si>
  <si>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</si>
  <si>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</si>
  <si>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</si>
  <si>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</si>
  <si>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</si>
  <si>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</si>
  <si>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</si>
  <si>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</si>
  <si>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</si>
  <si>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</si>
  <si>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</si>
  <si>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</si>
  <si>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</si>
  <si>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</si>
  <si>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</si>
  <si>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</si>
  <si>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</si>
  <si>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</si>
  <si>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</si>
  <si>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</si>
  <si>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</si>
  <si>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</si>
  <si>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</si>
  <si>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</si>
  <si>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</si>
  <si>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</si>
  <si>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</si>
  <si>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</si>
  <si>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</si>
  <si>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</si>
  <si>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</si>
  <si>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</si>
  <si>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</si>
  <si>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</si>
  <si>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</si>
  <si>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</si>
  <si>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</si>
  <si>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</si>
  <si>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</si>
  <si>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</si>
  <si>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</si>
  <si>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</si>
  <si>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</si>
  <si>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</si>
  <si>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</si>
  <si>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</si>
  <si>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</si>
  <si>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</si>
  <si>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</si>
  <si>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</si>
  <si>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</si>
  <si>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</si>
  <si>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</si>
  <si>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</si>
  <si>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</si>
  <si>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</si>
  <si>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</si>
  <si>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</si>
  <si>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</si>
  <si>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</si>
  <si>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</si>
  <si>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</si>
  <si>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</si>
  <si>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</si>
  <si>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</si>
  <si>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</si>
  <si>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</si>
  <si>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</si>
  <si>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</si>
  <si>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</si>
  <si>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</si>
  <si>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</si>
  <si>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</si>
  <si>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</si>
  <si>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</si>
  <si>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</si>
  <si>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</si>
  <si>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</si>
  <si>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</si>
  <si>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</si>
  <si>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</si>
  <si>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</si>
  <si>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</si>
  <si>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</si>
  <si>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</si>
  <si>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</si>
  <si>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</si>
  <si>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</si>
  <si>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</si>
  <si>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</si>
  <si>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</si>
  <si>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</si>
  <si>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</si>
  <si>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</si>
  <si>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</si>
  <si>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</si>
  <si>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</si>
  <si>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</si>
  <si>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</si>
  <si>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</si>
  <si>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</si>
  <si>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</si>
  <si>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</si>
  <si>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</si>
  <si>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</si>
  <si>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</si>
  <si>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</si>
  <si>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</si>
  <si>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</si>
  <si>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</si>
  <si>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</si>
  <si>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</si>
  <si>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</si>
  <si>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</si>
  <si>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</si>
  <si>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</si>
  <si>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</si>
  <si>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</si>
  <si>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</si>
  <si>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</si>
  <si>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</si>
  <si>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</si>
  <si>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</si>
  <si>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</si>
  <si>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</si>
  <si>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</si>
  <si>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</si>
  <si>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</si>
  <si>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</si>
  <si>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</si>
  <si>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</si>
  <si>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</si>
  <si>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</si>
  <si>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</si>
  <si>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</si>
  <si>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</si>
  <si>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</si>
  <si>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</si>
  <si>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</si>
  <si>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</si>
  <si>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</si>
  <si>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</si>
  <si>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</si>
  <si>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</si>
  <si>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</si>
  <si>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</si>
  <si>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</si>
  <si>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</si>
  <si>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</si>
  <si>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</si>
  <si>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</si>
  <si>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</si>
  <si>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</si>
  <si>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</si>
  <si>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</si>
  <si>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</si>
  <si>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</si>
  <si>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</si>
  <si>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</si>
  <si>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</si>
  <si>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</si>
  <si>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</si>
  <si>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</si>
  <si>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</si>
  <si>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</si>
  <si>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</si>
  <si>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</si>
  <si>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</si>
  <si>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</si>
  <si>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</si>
  <si>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</si>
  <si>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</si>
  <si>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</si>
  <si>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</si>
  <si>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</si>
  <si>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</si>
  <si>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</si>
  <si>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</si>
  <si>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</si>
  <si>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</si>
  <si>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</si>
  <si>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</si>
  <si>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</si>
  <si>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</si>
  <si>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</si>
  <si>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</si>
  <si>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</si>
  <si>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</si>
  <si>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</si>
  <si>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</si>
  <si>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</si>
  <si>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</si>
  <si>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</si>
  <si>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</si>
  <si>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</si>
  <si>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</si>
  <si>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</si>
  <si>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</si>
  <si>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</si>
  <si>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</si>
  <si>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</si>
  <si>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</si>
  <si>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</si>
  <si>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</si>
  <si>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</si>
  <si>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</si>
  <si>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</si>
  <si>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</si>
  <si>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</si>
  <si>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</si>
  <si>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</si>
  <si>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</si>
  <si>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</si>
  <si>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</si>
  <si>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</si>
  <si>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</si>
  <si>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</si>
  <si>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</si>
  <si>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</si>
  <si>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</si>
  <si>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</si>
  <si>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</si>
  <si>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</si>
  <si>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</si>
  <si>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</si>
  <si>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</si>
  <si>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</si>
  <si>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</si>
  <si>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</si>
  <si>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</si>
  <si>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</si>
  <si>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</si>
  <si>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</si>
  <si>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</si>
  <si>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</si>
  <si>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</si>
  <si>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</si>
  <si>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</si>
  <si>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</si>
  <si>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</si>
  <si>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</si>
  <si>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</si>
  <si>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</si>
  <si>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</si>
  <si>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</si>
  <si>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</si>
  <si>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</si>
  <si>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</si>
  <si>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</si>
  <si>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</si>
  <si>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</si>
  <si>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</si>
  <si>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</si>
  <si>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</si>
  <si>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</si>
  <si>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</si>
  <si>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</si>
  <si>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</si>
  <si>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</si>
  <si>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</si>
  <si>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</si>
  <si>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</si>
  <si>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</si>
  <si>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</si>
  <si>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</si>
  <si>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</si>
  <si>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</si>
  <si>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</si>
  <si>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</si>
  <si>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</si>
  <si>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</si>
  <si>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</si>
  <si>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</si>
  <si>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</si>
  <si>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</si>
  <si>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</si>
  <si>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</si>
  <si>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</si>
  <si>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</si>
  <si>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</si>
  <si>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</si>
  <si>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</si>
  <si>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</si>
  <si>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</si>
  <si>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</si>
  <si>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</si>
  <si>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</si>
  <si>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</si>
  <si>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</si>
  <si>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</si>
  <si>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</si>
  <si>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</si>
  <si>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</si>
  <si>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</si>
  <si>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</si>
  <si>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</si>
  <si>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</si>
  <si>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</si>
  <si>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</si>
  <si>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</si>
  <si>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</si>
  <si>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</si>
  <si>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</si>
  <si>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</si>
  <si>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</si>
  <si>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</si>
  <si>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</si>
  <si>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</si>
  <si>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</si>
  <si>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</si>
  <si>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</si>
  <si>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</si>
  <si>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</si>
  <si>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</si>
  <si>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</si>
  <si>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</si>
  <si>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</si>
  <si>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</si>
  <si>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</si>
  <si>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</si>
  <si>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</si>
  <si>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</si>
  <si>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</si>
  <si>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</si>
  <si>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</si>
  <si>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</si>
  <si>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</si>
  <si>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</si>
  <si>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</si>
  <si>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</si>
  <si>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</si>
  <si>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</si>
  <si>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</si>
  <si>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</si>
  <si>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</si>
  <si>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</si>
  <si>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</si>
  <si>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</si>
  <si>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</si>
  <si>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</si>
  <si>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</si>
  <si>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</si>
  <si>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</si>
  <si>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</si>
  <si>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</si>
  <si>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</si>
  <si>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</si>
  <si>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</si>
  <si>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</si>
  <si>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</si>
  <si>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</si>
  <si>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</si>
  <si>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</si>
  <si>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</si>
  <si>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</si>
  <si>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</si>
  <si>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</si>
  <si>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</si>
  <si>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</si>
  <si>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</si>
  <si>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</si>
  <si>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</si>
  <si>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</si>
  <si>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</si>
  <si>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</si>
  <si>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</si>
  <si>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</si>
  <si>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</si>
  <si>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</si>
  <si>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</si>
  <si>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</si>
  <si>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</si>
  <si>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</si>
  <si>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</si>
  <si>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</si>
  <si>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</si>
  <si>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</si>
  <si>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</si>
  <si>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</si>
  <si>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</si>
  <si>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</si>
  <si>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</si>
  <si>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</si>
  <si>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</si>
  <si>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</si>
  <si>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</si>
  <si>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</si>
  <si>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</si>
  <si>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</si>
  <si>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</si>
  <si>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</si>
  <si>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</si>
  <si>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</si>
  <si>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</si>
  <si>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</si>
  <si>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</si>
  <si>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</si>
  <si>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</si>
  <si>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</si>
  <si>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</si>
  <si>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</si>
  <si>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</si>
  <si>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</si>
  <si>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</si>
  <si>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</si>
  <si>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</si>
  <si>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</si>
  <si>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</si>
  <si>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</si>
  <si>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</si>
  <si>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</si>
  <si>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</si>
  <si>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</si>
  <si>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</si>
  <si>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</si>
  <si>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</si>
  <si>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</si>
  <si>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</si>
  <si>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</si>
  <si>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</si>
  <si>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</si>
  <si>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</si>
  <si>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</si>
  <si>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</si>
  <si>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</si>
  <si>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</si>
  <si>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</si>
  <si>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</si>
  <si>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</si>
  <si>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</si>
  <si>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</si>
  <si>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</si>
  <si>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</si>
  <si>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</si>
  <si>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</si>
  <si>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</si>
  <si>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</si>
  <si>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</si>
  <si>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</si>
  <si>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</si>
  <si>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</si>
  <si>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</si>
  <si>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</si>
  <si>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</si>
  <si>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</si>
  <si>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</si>
  <si>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</si>
  <si>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</si>
  <si>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</si>
  <si>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</si>
  <si>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</si>
  <si>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</si>
  <si>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</si>
  <si>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</si>
  <si>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</si>
  <si>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</si>
  <si>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</si>
  <si>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</si>
  <si>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</si>
  <si>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</si>
  <si>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</si>
  <si>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</si>
  <si>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</si>
  <si>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</si>
  <si>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</si>
  <si>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</si>
  <si>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</si>
  <si>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</si>
  <si>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</si>
  <si>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</si>
  <si>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</si>
  <si>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</si>
  <si>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</si>
  <si>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</si>
  <si>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</si>
  <si>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</si>
  <si>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</si>
  <si>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</si>
  <si>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</si>
  <si>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</si>
  <si>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</si>
  <si>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</si>
  <si>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</si>
  <si>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</si>
  <si>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</si>
  <si>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</si>
  <si>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</si>
  <si>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</si>
  <si>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</si>
  <si>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</si>
  <si>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</si>
  <si>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</si>
  <si>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</si>
  <si>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</si>
  <si>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</si>
  <si>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</si>
  <si>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</si>
  <si>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</si>
  <si>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</si>
  <si>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</si>
  <si>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</si>
  <si>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</si>
  <si>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</si>
  <si>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</si>
  <si>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</si>
  <si>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</si>
  <si>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</si>
  <si>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</si>
  <si>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</si>
  <si>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</si>
  <si>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</si>
  <si>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</si>
  <si>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</si>
  <si>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</si>
  <si>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</si>
  <si>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</si>
  <si>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</si>
  <si>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</si>
  <si>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</si>
  <si>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</si>
  <si>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</si>
  <si>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</si>
  <si>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</si>
  <si>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</si>
  <si>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</si>
  <si>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</si>
  <si>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</si>
  <si>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</si>
  <si>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</si>
  <si>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</si>
  <si>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</si>
  <si>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</si>
  <si>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</si>
  <si>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</si>
  <si>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</si>
  <si>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</si>
  <si>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</si>
  <si>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</si>
  <si>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</si>
  <si>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</si>
  <si>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</si>
  <si>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</si>
  <si>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</si>
  <si>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</si>
  <si>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</si>
  <si>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</si>
  <si>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</si>
  <si>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</si>
  <si>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</si>
  <si>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</si>
  <si>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</si>
  <si>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</si>
  <si>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</si>
  <si>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</si>
  <si>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</si>
  <si>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</si>
  <si>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</si>
  <si>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</si>
  <si>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</si>
  <si>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</si>
  <si>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</si>
  <si>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</si>
  <si>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</si>
  <si>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</si>
  <si>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</si>
  <si>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</si>
  <si>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</si>
  <si>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</si>
  <si>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</si>
  <si>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</si>
  <si>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</si>
  <si>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</si>
  <si>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</si>
  <si>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</si>
  <si>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</si>
  <si>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</si>
  <si>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</si>
  <si>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</si>
  <si>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</si>
  <si>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</si>
  <si>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</si>
  <si>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</si>
  <si>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</si>
  <si>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</si>
  <si>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</si>
  <si>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</si>
  <si>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</si>
  <si>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</si>
  <si>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</si>
  <si>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</si>
  <si>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</si>
  <si>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</si>
  <si>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</si>
  <si>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</si>
  <si>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</si>
  <si>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</si>
  <si>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</si>
  <si>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</si>
  <si>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</si>
  <si>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</si>
  <si>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</si>
  <si>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</si>
  <si>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</si>
  <si>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</si>
  <si>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</si>
  <si>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</si>
  <si>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</si>
  <si>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</si>
  <si>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</si>
  <si>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</si>
  <si>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</si>
  <si>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</si>
  <si>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</si>
  <si>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</si>
  <si>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</si>
  <si>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</si>
  <si>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</si>
  <si>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</si>
  <si>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</si>
  <si>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</si>
  <si>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</si>
  <si>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</si>
  <si>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</si>
  <si>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</si>
  <si>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</si>
  <si>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</si>
  <si>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</si>
  <si>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</si>
  <si>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</si>
  <si>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</si>
  <si>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</si>
  <si>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</si>
  <si>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</si>
  <si>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</si>
  <si>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</si>
  <si>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</si>
  <si>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</si>
  <si>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</si>
  <si>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</si>
  <si>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</si>
  <si>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</si>
  <si>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</si>
  <si>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</si>
  <si>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</si>
  <si>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</si>
  <si>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</si>
  <si>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</si>
  <si>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</si>
  <si>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</si>
  <si>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</si>
  <si>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</si>
  <si>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</si>
  <si>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</si>
  <si>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</si>
  <si>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</si>
  <si>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</si>
  <si>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</si>
  <si>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</si>
  <si>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</si>
  <si>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</si>
  <si>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</si>
  <si>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</si>
  <si>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</si>
  <si>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</si>
  <si>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</si>
  <si>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</si>
  <si>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</si>
  <si>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</si>
  <si>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</si>
  <si>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</si>
  <si>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</si>
  <si>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</si>
  <si>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</si>
  <si>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</si>
  <si>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</si>
  <si>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</si>
  <si>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</si>
  <si>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</si>
  <si>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</si>
  <si>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</si>
  <si>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</si>
  <si>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</si>
  <si>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</si>
  <si>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</si>
  <si>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</si>
  <si>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</si>
  <si>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</si>
  <si>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</si>
  <si>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</si>
  <si>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</si>
  <si>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</si>
  <si>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</si>
  <si>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</si>
  <si>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</si>
  <si>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</si>
  <si>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</si>
  <si>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</si>
  <si>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</si>
  <si>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</si>
  <si>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</si>
  <si>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</si>
  <si>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</si>
  <si>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</si>
  <si>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</si>
  <si>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</si>
  <si>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</si>
  <si>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</si>
  <si>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</si>
  <si>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</si>
  <si>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</si>
  <si>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</si>
  <si>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</si>
  <si>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</si>
  <si>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</si>
  <si>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</si>
  <si>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</si>
  <si>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</si>
  <si>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</si>
  <si>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</si>
  <si>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</si>
  <si>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</si>
  <si>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</si>
  <si>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</si>
  <si>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</si>
  <si>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</si>
  <si>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</si>
  <si>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</si>
  <si>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</si>
  <si>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</si>
  <si>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</si>
  <si>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</si>
  <si>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</si>
  <si>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</si>
  <si>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</si>
  <si>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</si>
  <si>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</si>
  <si>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</si>
  <si>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</si>
  <si>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</si>
  <si>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</si>
  <si>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</si>
  <si>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</si>
  <si>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</si>
  <si>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</si>
  <si>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</si>
  <si>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</si>
  <si>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</si>
  <si>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</si>
  <si>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</si>
  <si>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</si>
  <si>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</si>
  <si>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</si>
  <si>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</si>
  <si>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</si>
  <si>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</si>
  <si>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</si>
  <si>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</si>
  <si>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</si>
  <si>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</si>
  <si>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</si>
  <si>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</si>
  <si>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</si>
  <si>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</si>
  <si>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</si>
  <si>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</si>
  <si>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</si>
  <si>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</si>
  <si>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</si>
  <si>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</si>
  <si>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</si>
  <si>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</si>
  <si>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</si>
  <si>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</si>
  <si>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</si>
  <si>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</si>
  <si>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</si>
  <si>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</si>
  <si>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</si>
  <si>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</si>
  <si>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</si>
  <si>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</si>
  <si>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</si>
  <si>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</si>
  <si>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</si>
  <si>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</si>
  <si>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</si>
  <si>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</si>
  <si>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</si>
  <si>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</si>
  <si>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</si>
  <si>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</si>
  <si>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</si>
  <si>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</si>
  <si>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</si>
  <si>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</si>
  <si>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</si>
  <si>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</si>
  <si>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</si>
  <si>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</si>
  <si>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</si>
  <si>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</si>
  <si>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</si>
  <si>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</si>
  <si>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</si>
  <si>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</si>
  <si>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</si>
  <si>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</si>
  <si>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</si>
  <si>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</si>
  <si>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</si>
  <si>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</si>
  <si>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</si>
  <si>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</si>
  <si>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</si>
  <si>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</si>
  <si>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</si>
  <si>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</si>
  <si>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</si>
  <si>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</si>
  <si>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</si>
  <si>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</si>
  <si>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</si>
  <si>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</si>
  <si>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</si>
  <si>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</si>
  <si>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</si>
  <si>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</si>
  <si>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</si>
  <si>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</si>
  <si>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</si>
  <si>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</si>
  <si>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</si>
  <si>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</si>
  <si>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</si>
  <si>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</si>
  <si>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</si>
  <si>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</si>
  <si>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</si>
  <si>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</si>
  <si>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</si>
  <si>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</si>
  <si>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</si>
  <si>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</si>
  <si>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</si>
  <si>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</si>
  <si>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</si>
  <si>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</si>
  <si>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</si>
  <si>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</si>
  <si>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</si>
  <si>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</si>
  <si>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</si>
  <si>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</si>
  <si>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</si>
  <si>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</si>
  <si>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</si>
  <si>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</si>
  <si>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</si>
  <si>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</si>
  <si>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</si>
  <si>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</si>
  <si>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</si>
  <si>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</si>
  <si>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</si>
  <si>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</si>
  <si>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</si>
  <si>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</si>
  <si>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</si>
  <si>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</si>
  <si>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</si>
  <si>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</si>
  <si>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</si>
  <si>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</si>
  <si>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</si>
  <si>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</si>
  <si>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</si>
  <si>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</si>
  <si>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</si>
  <si>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</si>
  <si>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</si>
  <si>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</si>
  <si>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</si>
  <si>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</si>
  <si>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</si>
  <si>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</si>
  <si>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</si>
  <si>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</si>
  <si>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</si>
  <si>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</si>
  <si>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</si>
  <si>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</si>
  <si>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</si>
  <si>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</si>
  <si>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</si>
  <si>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</si>
  <si>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</si>
  <si>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</si>
  <si>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</si>
  <si>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</si>
  <si>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</si>
  <si>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</si>
  <si>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</si>
  <si>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</si>
  <si>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</si>
  <si>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</si>
  <si>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</si>
  <si>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</si>
  <si>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</si>
  <si>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</si>
  <si>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</si>
  <si>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</si>
  <si>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</si>
  <si>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</si>
  <si>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</si>
  <si>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</si>
  <si>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</si>
  <si>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</si>
  <si>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</si>
  <si>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</si>
  <si>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</si>
  <si>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</si>
  <si>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</si>
  <si>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</si>
  <si>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</si>
  <si>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</si>
  <si>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</si>
  <si>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</si>
  <si>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</si>
  <si>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</si>
  <si>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</si>
  <si>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</si>
  <si>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</si>
  <si>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</si>
  <si>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</si>
  <si>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</si>
  <si>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</si>
  <si>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</si>
  <si>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</si>
  <si>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</si>
  <si>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</si>
  <si>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</si>
  <si>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</si>
  <si>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</si>
  <si>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</si>
  <si>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</si>
  <si>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</si>
  <si>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</si>
  <si>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</si>
  <si>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</si>
  <si>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</si>
  <si>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</si>
  <si>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</si>
  <si>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</si>
  <si>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</si>
  <si>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</si>
  <si>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</si>
  <si>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</si>
  <si>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</si>
  <si>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</si>
  <si>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</si>
  <si>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</si>
  <si>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</si>
  <si>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</si>
  <si>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</si>
  <si>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</si>
  <si>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</si>
  <si>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</si>
  <si>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</si>
  <si>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</si>
  <si>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</si>
  <si>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</si>
  <si>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</si>
  <si>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</si>
  <si>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</si>
  <si>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</si>
  <si>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</si>
  <si>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</si>
  <si>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</si>
  <si>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</si>
  <si>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</si>
  <si>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</si>
  <si>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</si>
  <si>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</si>
  <si>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</si>
  <si>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</si>
  <si>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</si>
  <si>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</si>
  <si>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</si>
  <si>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</si>
  <si>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</si>
  <si>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</si>
  <si>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</si>
  <si>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</si>
  <si>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</si>
  <si>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</si>
  <si>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</si>
  <si>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</si>
  <si>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</si>
  <si>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</si>
  <si>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</si>
  <si>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</si>
  <si>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</si>
  <si>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</si>
  <si>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</si>
  <si>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</si>
  <si>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</si>
  <si>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</si>
  <si>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</si>
  <si>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</si>
  <si>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</si>
  <si>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</si>
  <si>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</si>
  <si>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</si>
  <si>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</si>
  <si>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</si>
  <si>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</si>
  <si>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</si>
  <si>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</si>
  <si>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</si>
  <si>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</si>
  <si>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</si>
  <si>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</si>
  <si>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</si>
  <si>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</si>
  <si>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</si>
  <si>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</si>
  <si>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</si>
  <si>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</si>
  <si>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</si>
  <si>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</si>
  <si>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</si>
  <si>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</si>
  <si>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</si>
  <si>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</si>
  <si>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</si>
  <si>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</si>
  <si>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</si>
  <si>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</si>
  <si>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</si>
  <si>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</si>
  <si>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</si>
  <si>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</si>
  <si>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</si>
  <si>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</si>
  <si>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</si>
  <si>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</si>
  <si>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</si>
  <si>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</si>
  <si>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</si>
  <si>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</si>
  <si>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</si>
  <si>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</si>
  <si>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</si>
  <si>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</si>
  <si>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</si>
  <si>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</si>
  <si>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</si>
  <si>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</si>
  <si>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</si>
  <si>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</si>
  <si>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</si>
  <si>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</si>
  <si>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</si>
  <si>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</si>
  <si>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</si>
  <si>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</si>
  <si>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</si>
  <si>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</si>
  <si>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</si>
  <si>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</si>
  <si>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</si>
  <si>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</si>
  <si>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</si>
  <si>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</si>
  <si>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</si>
  <si>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</si>
  <si>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</si>
  <si>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</si>
  <si>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</si>
  <si>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</si>
  <si>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</si>
  <si>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</si>
  <si>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</si>
  <si>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</si>
  <si>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</si>
  <si>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</si>
  <si>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</si>
  <si>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</si>
  <si>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</si>
  <si>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</si>
  <si>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</si>
  <si>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</si>
  <si>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</si>
  <si>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</si>
  <si>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</si>
  <si>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</si>
  <si>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</si>
  <si>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</si>
  <si>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</si>
  <si>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</si>
  <si>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</si>
  <si>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</si>
  <si>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</si>
  <si>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</si>
  <si>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</si>
  <si>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</si>
  <si>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</si>
  <si>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</si>
  <si>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</si>
  <si>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</si>
  <si>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</si>
  <si>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</si>
  <si>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</si>
  <si>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</si>
  <si>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</si>
  <si>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</si>
  <si>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</si>
  <si>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</si>
  <si>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</si>
  <si>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</si>
  <si>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</si>
  <si>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</si>
  <si>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</si>
  <si>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</si>
  <si>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</si>
  <si>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</si>
  <si>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</si>
  <si>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</si>
  <si>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</si>
  <si>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</si>
  <si>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</si>
  <si>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</si>
  <si>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</si>
  <si>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</si>
  <si>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</si>
  <si>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</si>
  <si>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</si>
  <si>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</si>
  <si>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</si>
  <si>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</si>
  <si>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</si>
  <si>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</si>
  <si>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</si>
  <si>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</si>
  <si>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</si>
  <si>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</si>
  <si>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</si>
  <si>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</si>
  <si>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</si>
  <si>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</si>
  <si>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</si>
  <si>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</si>
  <si>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</si>
  <si>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</si>
  <si>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</si>
  <si>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</si>
  <si>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</si>
  <si>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</si>
  <si>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</si>
  <si>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</si>
  <si>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</si>
  <si>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</si>
  <si>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</si>
  <si>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</si>
  <si>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</si>
  <si>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</si>
  <si>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</si>
  <si>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</si>
  <si>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</si>
  <si>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</si>
  <si>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</si>
  <si>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</si>
  <si>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</si>
  <si>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</si>
  <si>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</si>
  <si>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</si>
  <si>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</si>
  <si>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</si>
  <si>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</si>
  <si>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</si>
  <si>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</si>
  <si>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</si>
  <si>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</si>
  <si>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</si>
  <si>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</si>
  <si>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</si>
  <si>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</si>
  <si>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</si>
  <si>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</si>
  <si>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</si>
  <si>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</si>
  <si>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</si>
  <si>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</si>
  <si>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</si>
  <si>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</si>
  <si>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</si>
  <si>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</si>
  <si>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</si>
  <si>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</si>
  <si>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</si>
  <si>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</si>
  <si>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</si>
  <si>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</si>
  <si>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</si>
  <si>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</si>
  <si>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</si>
  <si>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</si>
  <si>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</si>
  <si>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</si>
  <si>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</si>
  <si>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</si>
  <si>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</si>
  <si>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</si>
  <si>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</si>
  <si>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</si>
  <si>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</si>
  <si>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</si>
  <si>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</si>
  <si>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</si>
  <si>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</si>
  <si>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</si>
  <si>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</si>
  <si>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</si>
  <si>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</si>
  <si>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</si>
  <si>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</si>
  <si>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</si>
  <si>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</si>
  <si>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</si>
  <si>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</si>
  <si>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</si>
  <si>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</si>
  <si>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</si>
  <si>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</si>
  <si>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</si>
  <si>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</si>
  <si>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</si>
  <si>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</si>
  <si>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</si>
  <si>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</si>
  <si>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</si>
  <si>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</si>
  <si>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</si>
  <si>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</si>
  <si>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</si>
  <si>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</si>
  <si>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</si>
  <si>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</si>
  <si>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</si>
  <si>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</si>
  <si>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</si>
  <si>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</si>
  <si>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</si>
  <si>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</si>
  <si>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</si>
  <si>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</si>
  <si>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</si>
  <si>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</si>
  <si>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</si>
  <si>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</si>
  <si>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</si>
  <si>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</si>
  <si>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</si>
  <si>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</si>
  <si>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</si>
  <si>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</si>
  <si>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</si>
  <si>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</si>
  <si>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</si>
  <si>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</si>
  <si>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</si>
  <si>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</si>
  <si>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</si>
  <si>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</si>
  <si>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</si>
  <si>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</si>
  <si>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</si>
  <si>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</si>
  <si>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</si>
  <si>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</si>
  <si>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</si>
  <si>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</si>
  <si>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</si>
  <si>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</si>
  <si>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</si>
  <si>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</si>
  <si>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</si>
  <si>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</si>
  <si>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</si>
  <si>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</si>
  <si>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</si>
  <si>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</si>
  <si>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</si>
  <si>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</si>
  <si>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</si>
  <si>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</si>
  <si>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</si>
  <si>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</si>
  <si>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</si>
  <si>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</si>
  <si>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</si>
  <si>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</si>
  <si>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</si>
  <si>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</si>
  <si>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</si>
  <si>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</si>
  <si>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</si>
  <si>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</si>
  <si>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</si>
  <si>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</si>
  <si>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</si>
  <si>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</si>
  <si>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</si>
  <si>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</si>
  <si>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</si>
  <si>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</si>
  <si>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</si>
  <si>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</si>
  <si>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</si>
  <si>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</si>
  <si>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</si>
  <si>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</si>
  <si>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</si>
  <si>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</si>
  <si>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</si>
  <si>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</si>
  <si>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</si>
  <si>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</si>
  <si>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</si>
  <si>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</si>
  <si>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</si>
  <si>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</si>
  <si>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</si>
  <si>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</si>
  <si>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</si>
  <si>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</si>
  <si>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</si>
  <si>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</si>
  <si>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</si>
  <si>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</si>
  <si>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</si>
  <si>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</si>
  <si>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</si>
  <si>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</si>
  <si>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</si>
  <si>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</si>
  <si>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</si>
  <si>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</si>
  <si>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</si>
  <si>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</si>
  <si>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</si>
  <si>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</si>
  <si>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</si>
  <si>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</si>
  <si>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</si>
  <si>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</si>
  <si>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</si>
  <si>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</si>
  <si>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</si>
  <si>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</si>
  <si>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</si>
  <si>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</si>
  <si>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</si>
  <si>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</si>
  <si>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</si>
  <si>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</si>
  <si>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</si>
  <si>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</si>
  <si>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</si>
  <si>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</si>
  <si>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</si>
  <si>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</si>
  <si>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</si>
  <si>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</si>
  <si>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</si>
  <si>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</si>
  <si>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</si>
  <si>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</si>
  <si>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</si>
  <si>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</si>
  <si>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</si>
  <si>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</si>
  <si>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</si>
  <si>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</si>
  <si>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</si>
  <si>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</si>
  <si>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</si>
  <si>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</si>
  <si>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</si>
  <si>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</si>
  <si>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</si>
  <si>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</si>
  <si>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</si>
  <si>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</si>
  <si>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</si>
  <si>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</si>
  <si>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</si>
  <si>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</si>
  <si>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</si>
  <si>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</si>
  <si>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</si>
  <si>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</si>
  <si>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</si>
  <si>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</si>
  <si>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</si>
  <si>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</si>
  <si>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</si>
  <si>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</si>
  <si>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</si>
  <si>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</si>
  <si>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</si>
  <si>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</si>
  <si>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</si>
  <si>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</si>
  <si>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</si>
  <si>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</si>
  <si>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</si>
  <si>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</si>
  <si>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</si>
  <si>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</si>
  <si>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</si>
  <si>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</si>
  <si>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</si>
  <si>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</si>
  <si>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</si>
  <si>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</si>
  <si>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</si>
  <si>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</si>
  <si>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</si>
  <si>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</si>
  <si>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</si>
  <si>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</si>
  <si>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</si>
  <si>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</si>
  <si>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</si>
  <si>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</si>
  <si>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</si>
  <si>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</si>
  <si>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</si>
  <si>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</si>
  <si>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</si>
  <si>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</si>
  <si>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</si>
  <si>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</si>
  <si>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</si>
  <si>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</si>
  <si>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</si>
  <si>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</si>
  <si>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</si>
  <si>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</si>
  <si>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</si>
  <si>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</si>
  <si>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</si>
  <si>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</si>
  <si>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</si>
  <si>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</si>
  <si>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</si>
  <si>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</si>
  <si>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</si>
  <si>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</si>
  <si>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</si>
  <si>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</si>
  <si>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</si>
  <si>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</si>
  <si>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</si>
  <si>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</si>
  <si>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</si>
  <si>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</si>
  <si>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</si>
  <si>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</si>
  <si>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</si>
  <si>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</si>
  <si>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</si>
  <si>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</si>
  <si>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</si>
  <si>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</si>
  <si>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</si>
  <si>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</si>
  <si>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</si>
  <si>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</si>
  <si>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</si>
  <si>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</si>
  <si>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</si>
  <si>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</si>
  <si>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</si>
  <si>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</si>
  <si>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</si>
  <si>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</si>
  <si>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</si>
  <si>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</si>
  <si>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</si>
  <si>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</si>
  <si>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</si>
  <si>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</si>
  <si>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</si>
  <si>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</si>
  <si>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</si>
  <si>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</si>
  <si>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</si>
  <si>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</si>
  <si>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</si>
  <si>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</si>
  <si>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</si>
  <si>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</si>
  <si>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</si>
  <si>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</si>
  <si>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</si>
  <si>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</si>
  <si>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</si>
  <si>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</si>
  <si>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</si>
  <si>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</si>
  <si>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</si>
  <si>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</si>
  <si>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</si>
  <si>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</si>
  <si>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</si>
  <si>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</si>
  <si>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</si>
  <si>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</si>
  <si>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</si>
  <si>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</si>
  <si>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</si>
  <si>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</si>
  <si>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</si>
  <si>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</si>
  <si>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</si>
  <si>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</si>
  <si>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</si>
  <si>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</si>
  <si>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</si>
  <si>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</si>
  <si>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</si>
  <si>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</si>
  <si>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</si>
  <si>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</si>
  <si>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</si>
  <si>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</si>
  <si>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</si>
  <si>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</si>
  <si>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</si>
  <si>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</si>
  <si>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</si>
  <si>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</si>
  <si>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</si>
  <si>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</si>
  <si>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</si>
  <si>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</si>
  <si>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</si>
  <si>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</si>
  <si>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</si>
  <si>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</si>
  <si>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</si>
  <si>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</si>
  <si>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</si>
  <si>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</si>
  <si>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</si>
  <si>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</si>
  <si>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</si>
  <si>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</si>
  <si>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</si>
  <si>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</si>
  <si>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</si>
  <si>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</si>
  <si>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</si>
  <si>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</si>
  <si>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</si>
  <si>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</si>
  <si>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</si>
  <si>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</si>
  <si>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</si>
  <si>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</si>
  <si>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</si>
  <si>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</si>
  <si>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</si>
  <si>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</si>
  <si>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</si>
  <si>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</si>
  <si>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</si>
  <si>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</si>
  <si>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</si>
  <si>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</si>
  <si>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</si>
  <si>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</si>
  <si>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</si>
  <si>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</si>
  <si>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</si>
  <si>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</si>
  <si>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</si>
  <si>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</si>
  <si>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</si>
  <si>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</si>
  <si>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</si>
  <si>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</si>
  <si>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</si>
  <si>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</si>
  <si>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</si>
  <si>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</si>
  <si>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</si>
  <si>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</si>
  <si>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</si>
  <si>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</si>
  <si>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</si>
  <si>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</si>
  <si>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</si>
  <si>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</si>
  <si>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</si>
  <si>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</si>
  <si>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</si>
  <si>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</si>
  <si>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</si>
  <si>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</si>
  <si>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</si>
  <si>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</si>
  <si>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</si>
  <si>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</si>
  <si>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</si>
  <si>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</si>
  <si>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</si>
  <si>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</si>
  <si>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</si>
  <si>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</si>
  <si>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</si>
  <si>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</si>
  <si>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</si>
  <si>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</si>
  <si>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</si>
  <si>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</si>
  <si>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</si>
  <si>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</si>
  <si>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</si>
  <si>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</si>
  <si>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</si>
  <si>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</si>
  <si>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</si>
  <si>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</si>
  <si>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</si>
  <si>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</si>
  <si>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</si>
  <si>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</si>
  <si>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</si>
  <si>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</si>
  <si>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</si>
  <si>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</si>
  <si>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</si>
  <si>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</si>
  <si>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</si>
  <si>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</si>
  <si>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</si>
  <si>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</si>
  <si>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</si>
  <si>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</si>
  <si>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</si>
  <si>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</si>
  <si>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</si>
  <si>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</si>
  <si>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</si>
  <si>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</si>
  <si>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</si>
  <si>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</si>
  <si>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</si>
  <si>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</si>
  <si>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</si>
  <si>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</si>
  <si>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</si>
  <si>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</si>
  <si>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</si>
  <si>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</si>
  <si>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</si>
  <si>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</si>
  <si>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</si>
  <si>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</si>
  <si>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</si>
  <si>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</si>
  <si>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</si>
  <si>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</si>
  <si>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</si>
  <si>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</si>
  <si>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</si>
  <si>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</si>
  <si>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</si>
  <si>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</si>
  <si>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</si>
  <si>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</si>
  <si>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</si>
  <si>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</si>
  <si>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</si>
  <si>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</si>
  <si>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</si>
  <si>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</si>
  <si>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</si>
  <si>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</si>
  <si>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</si>
  <si>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</si>
  <si>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</si>
  <si>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</si>
  <si>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</si>
  <si>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</si>
  <si>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</si>
  <si>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</si>
  <si>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</si>
  <si>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</si>
  <si>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</si>
  <si>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</si>
  <si>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</si>
  <si>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</si>
  <si>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</si>
  <si>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</si>
  <si>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</si>
  <si>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</si>
  <si>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</si>
  <si>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</si>
  <si>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</si>
  <si>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</si>
  <si>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</si>
  <si>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</si>
  <si>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</si>
  <si>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</si>
  <si>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</si>
  <si>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</si>
  <si>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</si>
  <si>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</si>
  <si>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</si>
  <si>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</si>
  <si>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</si>
  <si>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</si>
  <si>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</si>
  <si>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</si>
  <si>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</si>
  <si>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</si>
  <si>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</si>
  <si>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</si>
  <si>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</si>
  <si>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</si>
  <si>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</si>
  <si>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</si>
  <si>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</si>
  <si>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</si>
  <si>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</si>
  <si>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</si>
  <si>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</si>
  <si>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</si>
  <si>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</si>
  <si>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</si>
  <si>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</si>
  <si>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</si>
  <si>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</si>
  <si>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</si>
  <si>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</si>
  <si>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</si>
  <si>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</si>
  <si>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</si>
  <si>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</si>
  <si>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</si>
  <si>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</si>
  <si>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</si>
  <si>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</si>
  <si>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</si>
  <si>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</si>
  <si>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</si>
  <si>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</si>
  <si>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</si>
  <si>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</si>
  <si>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</si>
  <si>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</si>
  <si>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</si>
  <si>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</si>
  <si>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</si>
  <si>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</si>
  <si>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</si>
  <si>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</si>
  <si>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</si>
  <si>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</si>
  <si>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</si>
  <si>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</si>
  <si>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</si>
  <si>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</si>
  <si>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</si>
  <si>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</si>
  <si>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</si>
  <si>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</si>
  <si>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</si>
  <si>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</si>
  <si>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</si>
  <si>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</si>
  <si>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</si>
  <si>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</si>
  <si>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</si>
  <si>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</si>
  <si>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</si>
  <si>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</si>
  <si>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</si>
  <si>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</si>
  <si>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</si>
  <si>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</si>
  <si>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</si>
  <si>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</si>
  <si>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</si>
  <si>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</si>
  <si>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</si>
  <si>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</si>
  <si>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</si>
  <si>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</si>
  <si>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</si>
  <si>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</si>
  <si>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</si>
  <si>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</si>
  <si>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</si>
  <si>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</si>
  <si>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</si>
  <si>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</si>
  <si>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</si>
  <si>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</si>
  <si>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</si>
  <si>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</si>
  <si>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</si>
  <si>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</si>
  <si>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</si>
  <si>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</si>
  <si>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</si>
  <si>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</si>
  <si>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</si>
  <si>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</si>
  <si>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</si>
  <si>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</si>
  <si>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</si>
  <si>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</si>
  <si>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</si>
  <si>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</si>
  <si>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</si>
  <si>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</si>
  <si>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</si>
  <si>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</si>
  <si>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</si>
  <si>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</si>
  <si>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</si>
  <si>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</si>
  <si>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</si>
  <si>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</si>
  <si>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</si>
  <si>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</si>
  <si>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</si>
  <si>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</si>
  <si>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</si>
  <si>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</si>
  <si>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</si>
  <si>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</si>
  <si>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</si>
  <si>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</si>
  <si>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</si>
  <si>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</si>
  <si>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</si>
  <si>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</si>
  <si>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</si>
  <si>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</si>
  <si>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</si>
  <si>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</si>
  <si>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</si>
  <si>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</si>
  <si>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</si>
  <si>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</si>
  <si>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</si>
  <si>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</si>
  <si>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</si>
  <si>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</si>
  <si>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</si>
  <si>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</si>
  <si>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</si>
  <si>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</si>
  <si>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</si>
  <si>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</si>
  <si>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</si>
  <si>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</si>
  <si>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</si>
  <si>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</si>
  <si>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</si>
  <si>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</si>
  <si>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</si>
  <si>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</si>
  <si>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</si>
  <si>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</si>
  <si>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</si>
  <si>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</si>
  <si>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</si>
  <si>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</si>
  <si>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</si>
  <si>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</si>
  <si>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</si>
  <si>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</si>
  <si>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</si>
  <si>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</si>
  <si>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</si>
  <si>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</si>
  <si>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</si>
  <si>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</si>
  <si>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</si>
  <si>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</si>
  <si>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</si>
  <si>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</si>
  <si>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</si>
  <si>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</si>
  <si>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</si>
  <si>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</si>
  <si>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</si>
  <si>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</si>
  <si>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</si>
  <si>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</si>
  <si>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</si>
  <si>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</si>
  <si>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</si>
  <si>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</si>
  <si>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</si>
  <si>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</si>
  <si>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</si>
  <si>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</si>
  <si>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</si>
  <si>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</si>
  <si>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</si>
  <si>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</si>
  <si>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</si>
  <si>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</si>
  <si>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</si>
  <si>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</si>
  <si>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</si>
  <si>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</si>
  <si>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</si>
  <si>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</si>
  <si>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</si>
  <si>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</si>
  <si>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</si>
  <si>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</si>
  <si>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</si>
  <si>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</si>
  <si>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</si>
  <si>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</si>
  <si>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</si>
  <si>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</si>
  <si>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</si>
  <si>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</si>
  <si>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</si>
  <si>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</si>
  <si>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</si>
  <si>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</si>
  <si>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</si>
  <si>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</si>
  <si>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</si>
  <si>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</si>
  <si>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</si>
  <si>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</si>
  <si>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</si>
  <si>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</si>
  <si>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</si>
  <si>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</si>
  <si>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</si>
  <si>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</si>
  <si>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</si>
  <si>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</si>
  <si>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</si>
  <si>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</si>
  <si>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</si>
  <si>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</si>
  <si>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</si>
  <si>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</si>
  <si>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</si>
  <si>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</si>
  <si>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</si>
  <si>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</si>
  <si>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</si>
  <si>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</si>
  <si>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</si>
  <si>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</si>
  <si>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</si>
  <si>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</si>
  <si>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</si>
  <si>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</si>
  <si>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</si>
  <si>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</si>
  <si>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</si>
  <si>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</si>
  <si>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</si>
  <si>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</si>
  <si>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</si>
  <si>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</si>
  <si>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</si>
  <si>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</si>
  <si>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</si>
  <si>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</si>
  <si>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</si>
  <si>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</si>
  <si>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</si>
  <si>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</si>
  <si>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</si>
  <si>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</si>
  <si>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</si>
  <si>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</si>
  <si>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</si>
  <si>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</si>
  <si>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</si>
  <si>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</si>
  <si>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</si>
  <si>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</si>
  <si>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</si>
  <si>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</si>
  <si>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</si>
  <si>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</si>
  <si>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</si>
  <si>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</si>
  <si>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</si>
  <si>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</si>
  <si>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</si>
  <si>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</si>
  <si>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</si>
  <si>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</si>
  <si>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</si>
  <si>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</si>
  <si>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</si>
  <si>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</si>
  <si>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</si>
  <si>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</si>
  <si>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</si>
  <si>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</si>
  <si>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</si>
  <si>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</si>
  <si>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</si>
  <si>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</si>
  <si>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</si>
  <si>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</si>
  <si>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</si>
  <si>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</si>
  <si>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</si>
  <si>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</si>
  <si>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</si>
  <si>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</si>
  <si>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</si>
  <si>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</si>
  <si>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</si>
  <si>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</si>
  <si>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</si>
  <si>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</si>
  <si>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</si>
  <si>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</si>
  <si>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</si>
  <si>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</si>
  <si>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</si>
  <si>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</si>
  <si>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</si>
  <si>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</si>
  <si>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</si>
  <si>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</si>
  <si>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</si>
  <si>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</si>
  <si>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</si>
  <si>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</si>
  <si>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</si>
  <si>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</si>
  <si>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</si>
  <si>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</si>
  <si>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</si>
  <si>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</si>
  <si>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</si>
  <si>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</si>
  <si>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</si>
  <si>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</si>
  <si>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</si>
  <si>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</si>
  <si>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</si>
  <si>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</si>
  <si>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</si>
  <si>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</si>
  <si>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</si>
  <si>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</si>
  <si>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</si>
  <si>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</si>
  <si>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</si>
  <si>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</si>
  <si>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</si>
  <si>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</si>
  <si>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</si>
  <si>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</si>
  <si>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</si>
  <si>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</si>
  <si>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</si>
  <si>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</si>
  <si>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</si>
  <si>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</si>
  <si>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</si>
  <si>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</si>
  <si>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</si>
  <si>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</si>
  <si>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</si>
  <si>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</si>
  <si>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</si>
  <si>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</si>
  <si>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</si>
  <si>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</si>
  <si>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</si>
  <si>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</si>
  <si>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</si>
  <si>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</si>
  <si>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</si>
  <si>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</si>
  <si>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</si>
  <si>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</si>
  <si>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</si>
  <si>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</si>
  <si>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</si>
  <si>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</si>
  <si>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</si>
  <si>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</si>
  <si>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</si>
  <si>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</si>
  <si>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</si>
  <si>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</si>
  <si>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</si>
  <si>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</si>
  <si>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</si>
  <si>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</si>
  <si>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</si>
  <si>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</si>
  <si>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</si>
  <si>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</si>
  <si>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</si>
  <si>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</si>
  <si>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</si>
  <si>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</si>
  <si>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</si>
  <si>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</si>
  <si>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</si>
  <si>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</si>
  <si>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</si>
  <si>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</si>
  <si>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</si>
  <si>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</si>
  <si>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</si>
  <si>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</si>
  <si>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</si>
  <si>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</si>
  <si>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</si>
  <si>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</si>
  <si>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</si>
  <si>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</si>
  <si>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</si>
  <si>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</si>
  <si>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</si>
  <si>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</si>
  <si>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</si>
  <si>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</si>
  <si>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</si>
  <si>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</si>
  <si>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</si>
  <si>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</si>
  <si>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</si>
  <si>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</si>
  <si>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</si>
  <si>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</si>
  <si>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</si>
  <si>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</si>
  <si>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</si>
  <si>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</si>
  <si>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</si>
  <si>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</si>
  <si>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</si>
  <si>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</si>
  <si>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</si>
  <si>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</si>
  <si>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</si>
  <si>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</si>
  <si>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</si>
  <si>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</si>
  <si>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</si>
  <si>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</si>
  <si>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</si>
  <si>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</si>
  <si>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</si>
  <si>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</si>
  <si>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</si>
  <si>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</si>
  <si>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</si>
  <si>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</si>
  <si>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</si>
  <si>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</si>
  <si>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</si>
  <si>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</si>
  <si>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</si>
  <si>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</si>
  <si>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</si>
  <si>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</si>
  <si>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</si>
  <si>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</si>
  <si>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</si>
  <si>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</si>
  <si>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</si>
  <si>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</si>
  <si>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</si>
  <si>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</si>
  <si>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</si>
  <si>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</si>
  <si>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</si>
  <si>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</si>
  <si>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</si>
  <si>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</si>
  <si>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</si>
  <si>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</si>
  <si>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</si>
  <si>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</si>
  <si>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</si>
  <si>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</si>
  <si>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</si>
  <si>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</si>
  <si>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</si>
  <si>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</si>
  <si>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</si>
  <si>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</si>
  <si>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</si>
  <si>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</si>
  <si>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</si>
  <si>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</si>
  <si>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</si>
  <si>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</si>
  <si>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</si>
  <si>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</si>
  <si>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</si>
  <si>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</si>
  <si>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</si>
  <si>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</si>
  <si>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</si>
  <si>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</si>
  <si>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</si>
  <si>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</si>
  <si>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</si>
  <si>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</si>
  <si>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</si>
  <si>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</si>
  <si>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</si>
  <si>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</si>
  <si>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</si>
  <si>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</si>
  <si>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</si>
  <si>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</si>
  <si>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</si>
  <si>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</si>
  <si>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</si>
  <si>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</si>
  <si>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</si>
  <si>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</si>
  <si>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</si>
  <si>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</si>
  <si>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</si>
  <si>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</si>
  <si>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</si>
  <si>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</si>
  <si>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</si>
  <si>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</si>
  <si>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</si>
  <si>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</si>
  <si>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</si>
  <si>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</si>
  <si>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</si>
  <si>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</si>
  <si>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</si>
  <si>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</si>
  <si>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</si>
  <si>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</si>
  <si>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</si>
  <si>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</si>
  <si>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</si>
  <si>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</si>
  <si>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</si>
  <si>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</si>
  <si>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</si>
  <si>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</si>
  <si>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</si>
  <si>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</si>
  <si>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</si>
  <si>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</si>
  <si>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</si>
  <si>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</si>
  <si>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</si>
  <si>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</si>
  <si>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</si>
  <si>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</si>
  <si>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</si>
  <si>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</si>
  <si>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</si>
  <si>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</si>
  <si>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</si>
  <si>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</si>
  <si>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</si>
  <si>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</si>
  <si>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</si>
  <si>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</si>
  <si>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</si>
  <si>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</si>
  <si>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</si>
  <si>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</si>
  <si>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</si>
  <si>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</si>
  <si>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</si>
  <si>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</si>
  <si>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</si>
  <si>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</si>
  <si>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</si>
  <si>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</si>
  <si>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</si>
  <si>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</si>
  <si>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</si>
  <si>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</si>
  <si>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</si>
  <si>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</si>
  <si>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</si>
  <si>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</si>
  <si>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</si>
  <si>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</si>
  <si>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</si>
  <si>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</si>
  <si>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</si>
  <si>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</si>
  <si>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</si>
  <si>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</si>
  <si>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</si>
  <si>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</si>
  <si>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</si>
  <si>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</si>
  <si>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</si>
  <si>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</si>
  <si>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</si>
  <si>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</si>
  <si>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</si>
  <si>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</si>
  <si>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</si>
  <si>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</si>
  <si>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</si>
  <si>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</si>
  <si>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</si>
  <si>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</si>
  <si>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</si>
  <si>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</si>
  <si>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</si>
  <si>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</si>
  <si>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</si>
  <si>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</si>
  <si>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</si>
  <si>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</si>
  <si>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</si>
  <si>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</si>
  <si>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</si>
  <si>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</si>
  <si>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</si>
  <si>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</si>
  <si>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</si>
  <si>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</si>
  <si>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</si>
  <si>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</si>
  <si>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</si>
  <si>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</si>
  <si>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</si>
  <si>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</si>
  <si>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</si>
  <si>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</si>
  <si>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</si>
  <si>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</si>
  <si>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</si>
  <si>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</si>
  <si>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</si>
  <si>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</si>
  <si>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</si>
  <si>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</si>
  <si>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</si>
  <si>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</si>
  <si>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</si>
  <si>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</si>
  <si>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</si>
  <si>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</si>
  <si>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</si>
  <si>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</si>
  <si>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</si>
  <si>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</si>
  <si>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</si>
  <si>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</si>
  <si>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</si>
  <si>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</si>
  <si>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</si>
  <si>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</si>
  <si>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</si>
  <si>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</si>
  <si>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</si>
  <si>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</si>
  <si>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</si>
  <si>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</si>
  <si>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</si>
  <si>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</si>
  <si>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</si>
  <si>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</si>
  <si>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</si>
  <si>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</si>
  <si>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</si>
  <si>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</si>
  <si>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</si>
  <si>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</si>
  <si>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</si>
  <si>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</si>
  <si>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</si>
  <si>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</si>
  <si>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</si>
  <si>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</si>
  <si>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</si>
  <si>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</si>
  <si>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</si>
  <si>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</si>
  <si>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</si>
  <si>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</si>
  <si>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</si>
  <si>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</si>
  <si>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</si>
  <si>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</si>
  <si>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</si>
  <si>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</si>
  <si>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</si>
  <si>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</si>
  <si>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</si>
  <si>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</si>
  <si>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</si>
  <si>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</si>
  <si>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</si>
  <si>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</si>
  <si>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</si>
  <si>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</si>
  <si>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</si>
  <si>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</si>
  <si>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</si>
  <si>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</si>
  <si>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</si>
  <si>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</si>
  <si>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</si>
  <si>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</si>
  <si>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</si>
  <si>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</si>
  <si>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</si>
  <si>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</si>
  <si>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</si>
  <si>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</si>
  <si>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</si>
  <si>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</si>
  <si>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</si>
  <si>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</si>
  <si>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</si>
  <si>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</si>
  <si>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</si>
  <si>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</si>
  <si>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</si>
  <si>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</si>
  <si>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</si>
  <si>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</si>
  <si>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</si>
  <si>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</si>
  <si>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</si>
  <si>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</si>
  <si>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</si>
  <si>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</si>
  <si>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</si>
  <si>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</si>
  <si>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</si>
  <si>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</si>
  <si>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</si>
  <si>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</si>
  <si>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</si>
  <si>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</si>
  <si>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</si>
  <si>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</si>
  <si>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</si>
  <si>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</si>
  <si>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</si>
  <si>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</si>
  <si>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</si>
  <si>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</si>
  <si>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</si>
  <si>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</si>
  <si>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</si>
  <si>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</si>
  <si>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</si>
  <si>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</si>
  <si>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</si>
  <si>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</si>
  <si>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</si>
  <si>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</si>
  <si>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</si>
  <si>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</si>
  <si>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</si>
  <si>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</si>
  <si>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</si>
  <si>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</si>
  <si>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</si>
  <si>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</si>
  <si>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</si>
  <si>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</si>
  <si>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</si>
  <si>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</si>
  <si>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</si>
  <si>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</si>
  <si>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</si>
  <si>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</si>
  <si>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</si>
  <si>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</si>
  <si>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</si>
  <si>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</si>
  <si>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</si>
  <si>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</si>
  <si>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</si>
  <si>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</si>
  <si>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</si>
  <si>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</si>
  <si>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</si>
  <si>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</si>
  <si>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</si>
  <si>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</si>
  <si>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</si>
  <si>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</si>
  <si>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</si>
  <si>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</si>
  <si>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</si>
  <si>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</si>
  <si>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</si>
  <si>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</si>
  <si>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</si>
  <si>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</si>
  <si>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</si>
  <si>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</si>
  <si>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</si>
  <si>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</si>
  <si>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</si>
  <si>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</si>
  <si>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</si>
  <si>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</si>
  <si>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</si>
  <si>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</si>
  <si>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</si>
  <si>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</si>
  <si>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</si>
  <si>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</si>
  <si>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</si>
  <si>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</si>
  <si>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</si>
  <si>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</si>
  <si>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</si>
  <si>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</si>
  <si>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</si>
  <si>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</si>
  <si>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</si>
  <si>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</si>
  <si>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</si>
  <si>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</si>
  <si>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</si>
  <si>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</si>
  <si>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</si>
  <si>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</si>
  <si>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</si>
  <si>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</si>
  <si>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</si>
  <si>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</si>
  <si>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</si>
  <si>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</si>
  <si>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</si>
  <si>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</si>
  <si>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</si>
  <si>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</si>
  <si>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</si>
  <si>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</si>
  <si>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</si>
  <si>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</si>
  <si>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</si>
  <si>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</si>
  <si>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</si>
  <si>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</si>
  <si>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</si>
  <si>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</si>
  <si>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</si>
  <si>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</si>
  <si>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</si>
  <si>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</si>
  <si>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</si>
  <si>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</si>
  <si>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</si>
  <si>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</si>
  <si>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</si>
  <si>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</si>
  <si>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</si>
  <si>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</si>
  <si>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</si>
  <si>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</si>
  <si>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</si>
  <si>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</si>
  <si>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</si>
  <si>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</si>
  <si>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</si>
  <si>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</si>
  <si>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</si>
  <si>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</si>
  <si>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</si>
  <si>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</si>
  <si>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</si>
  <si>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</si>
  <si>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</si>
  <si>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</si>
  <si>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</si>
  <si>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</si>
  <si>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</si>
  <si>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</si>
  <si>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</si>
  <si>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</si>
  <si>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</si>
  <si>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</si>
  <si>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</si>
  <si>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</si>
  <si>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</si>
  <si>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</si>
  <si>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</si>
  <si>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</si>
  <si>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</si>
  <si>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</si>
  <si>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</si>
  <si>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</si>
  <si>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</si>
  <si>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</si>
  <si>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</si>
  <si>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</si>
  <si>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</si>
  <si>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</si>
  <si>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</si>
  <si>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</si>
  <si>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</si>
  <si>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</si>
  <si>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</si>
  <si>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</si>
  <si>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</si>
  <si>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</si>
  <si>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</si>
  <si>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</si>
  <si>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</si>
  <si>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</si>
  <si>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</si>
  <si>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</si>
  <si>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</si>
  <si>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</si>
  <si>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</si>
  <si>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</si>
  <si>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</si>
  <si>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</si>
  <si>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</si>
  <si>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</si>
  <si>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</si>
  <si>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</si>
  <si>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</si>
  <si>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</si>
  <si>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</si>
  <si>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</si>
  <si>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</si>
  <si>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</si>
  <si>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</si>
  <si>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</si>
  <si>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</si>
  <si>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</si>
  <si>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</si>
  <si>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</si>
  <si>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</si>
  <si>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</si>
  <si>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</si>
  <si>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</si>
  <si>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</si>
  <si>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</si>
  <si>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</si>
  <si>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</si>
  <si>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</si>
  <si>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</si>
  <si>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</si>
  <si>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</si>
  <si>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</si>
  <si>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</si>
  <si>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</si>
  <si>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</si>
  <si>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</si>
  <si>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</si>
  <si>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</si>
  <si>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</si>
  <si>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</si>
  <si>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</si>
  <si>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</si>
  <si>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</si>
  <si>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</si>
  <si>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</si>
  <si>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</si>
  <si>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</si>
  <si>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</si>
  <si>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</si>
  <si>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</si>
  <si>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</si>
  <si>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</si>
  <si>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</si>
  <si>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</si>
  <si>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</si>
  <si>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</si>
  <si>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</si>
  <si>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</si>
  <si>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</si>
  <si>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</si>
  <si>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</si>
  <si>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</si>
  <si>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</si>
  <si>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</si>
  <si>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</si>
  <si>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</si>
  <si>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</si>
  <si>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</si>
  <si>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</si>
  <si>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</si>
  <si>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</si>
  <si>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</si>
  <si>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</si>
  <si>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</si>
  <si>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</si>
  <si>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</si>
  <si>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</si>
  <si>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</si>
  <si>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</si>
  <si>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</si>
  <si>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</si>
  <si>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</si>
  <si>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</si>
  <si>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</si>
  <si>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</si>
  <si>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</si>
  <si>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</si>
  <si>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</si>
  <si>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</si>
  <si>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</si>
  <si>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</si>
  <si>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</si>
  <si>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</si>
  <si>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</si>
  <si>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</si>
  <si>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</si>
  <si>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</si>
  <si>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</si>
  <si>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</si>
  <si>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</si>
  <si>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</si>
  <si>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</si>
  <si>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</si>
  <si>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</si>
  <si>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</si>
  <si>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</si>
  <si>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</si>
  <si>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</si>
  <si>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</si>
  <si>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</si>
  <si>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</si>
  <si>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</si>
  <si>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</si>
  <si>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</si>
  <si>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</si>
  <si>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</si>
  <si>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</si>
  <si>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</si>
  <si>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</si>
  <si>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</si>
  <si>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</si>
  <si>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</si>
  <si>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</si>
  <si>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</si>
  <si>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</si>
  <si>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</si>
  <si>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</si>
  <si>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</si>
  <si>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</si>
  <si>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</si>
  <si>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</si>
  <si>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</si>
  <si>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</si>
  <si>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</si>
  <si>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</si>
  <si>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</si>
  <si>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</si>
  <si>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</si>
  <si>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</si>
  <si>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</si>
  <si>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</si>
  <si>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</si>
  <si>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</si>
  <si>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</si>
  <si>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</si>
  <si>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</si>
  <si>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</si>
  <si>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</si>
  <si>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</si>
  <si>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</si>
  <si>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</si>
  <si>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</si>
  <si>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</si>
  <si>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</si>
  <si>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</si>
  <si>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</si>
  <si>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</si>
  <si>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</si>
  <si>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</si>
  <si>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</si>
  <si>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</si>
  <si>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</si>
  <si>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</si>
  <si>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</si>
  <si>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</si>
  <si>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</si>
  <si>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</si>
  <si>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</si>
  <si>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</si>
  <si>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</si>
  <si>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</si>
  <si>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</si>
  <si>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</si>
  <si>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</si>
  <si>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</si>
  <si>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</si>
  <si>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</si>
  <si>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</si>
  <si>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</si>
  <si>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</si>
  <si>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</si>
  <si>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</si>
  <si>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</si>
  <si>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</si>
  <si>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</si>
  <si>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</si>
  <si>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</si>
  <si>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</si>
  <si>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</si>
  <si>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</si>
  <si>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</si>
  <si>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</si>
  <si>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</si>
  <si>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</si>
  <si>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</si>
  <si>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</si>
  <si>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</si>
  <si>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</si>
  <si>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</si>
  <si>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</si>
  <si>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</si>
  <si>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</si>
  <si>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</si>
  <si>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</si>
  <si>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</si>
  <si>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</si>
  <si>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</si>
  <si>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</si>
  <si>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</si>
  <si>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</si>
  <si>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</si>
  <si>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</si>
  <si>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</si>
  <si>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</si>
  <si>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</si>
  <si>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</si>
  <si>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</si>
  <si>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</si>
  <si>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</si>
  <si>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</si>
  <si>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</si>
  <si>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</si>
  <si>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</si>
  <si>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</si>
  <si>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</si>
  <si>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</si>
  <si>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</si>
  <si>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</si>
  <si>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</si>
  <si>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</si>
  <si>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</si>
  <si>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</si>
  <si>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</si>
  <si>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</si>
  <si>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</si>
  <si>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</si>
  <si>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</si>
  <si>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</si>
  <si>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</si>
  <si>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</si>
  <si>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</si>
  <si>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</si>
  <si>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</si>
  <si>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</si>
  <si>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</si>
  <si>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</si>
  <si>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</si>
  <si>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</si>
  <si>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</si>
  <si>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</si>
  <si>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</si>
  <si>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</si>
  <si>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</si>
  <si>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</si>
  <si>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</si>
  <si>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</si>
  <si>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</si>
  <si>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</si>
  <si>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</si>
  <si>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</si>
  <si>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</si>
  <si>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</si>
  <si>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</si>
  <si>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</si>
  <si>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</si>
  <si>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</si>
  <si>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</si>
  <si>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</si>
  <si>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</si>
  <si>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</si>
  <si>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</si>
  <si>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</si>
  <si>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</si>
  <si>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</si>
  <si>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</si>
  <si>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</si>
  <si>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</si>
  <si>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</si>
  <si>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</si>
  <si>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</si>
  <si>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</si>
  <si>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</si>
  <si>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</si>
  <si>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</si>
  <si>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</si>
  <si>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</si>
  <si>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</si>
  <si>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</si>
  <si>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</si>
  <si>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</si>
  <si>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</si>
  <si>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</si>
  <si>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</si>
  <si>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</si>
  <si>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</si>
  <si>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</si>
  <si>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</si>
  <si>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</si>
  <si>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</si>
  <si>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</si>
  <si>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</si>
  <si>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</si>
  <si>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</si>
  <si>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</si>
  <si>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</si>
  <si>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</si>
  <si>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</si>
  <si>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</si>
  <si>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</si>
  <si>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</si>
  <si>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</si>
  <si>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</si>
  <si>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</si>
  <si>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</si>
  <si>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</si>
  <si>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</si>
  <si>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</si>
  <si>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</si>
  <si>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</si>
  <si>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</si>
  <si>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</si>
  <si>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</si>
  <si>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</si>
  <si>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</si>
  <si>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</si>
  <si>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</si>
  <si>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</si>
  <si>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</si>
  <si>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</si>
  <si>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</si>
  <si>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</si>
  <si>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</si>
  <si>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</si>
  <si>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</si>
  <si>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</si>
  <si>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</si>
  <si>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</si>
  <si>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</si>
  <si>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</si>
  <si>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</si>
  <si>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</si>
  <si>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</si>
  <si>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</si>
  <si>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</si>
  <si>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</si>
  <si>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</si>
  <si>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</si>
  <si>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</si>
  <si>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</si>
  <si>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</si>
  <si>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</si>
  <si>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</si>
  <si>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</si>
  <si>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</si>
  <si>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</si>
  <si>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</si>
  <si>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</si>
  <si>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</si>
  <si>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</si>
  <si>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</si>
  <si>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</si>
  <si>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</si>
  <si>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</si>
  <si>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</si>
  <si>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</si>
  <si>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</si>
  <si>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</si>
  <si>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</si>
  <si>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</si>
  <si>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</si>
  <si>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</si>
  <si>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</si>
  <si>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</si>
  <si>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</si>
  <si>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</si>
  <si>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</si>
  <si>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</si>
  <si>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</si>
  <si>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</si>
  <si>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</si>
  <si>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</si>
  <si>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</si>
  <si>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</si>
  <si>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</si>
  <si>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</si>
  <si>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</si>
  <si>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</si>
  <si>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</si>
  <si>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</si>
  <si>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</si>
  <si>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</si>
  <si>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</si>
  <si>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</si>
  <si>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</si>
  <si>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</si>
  <si>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</si>
  <si>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</si>
  <si>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</si>
  <si>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</si>
  <si>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</si>
  <si>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</si>
  <si>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</si>
  <si>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</si>
  <si>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</si>
  <si>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</si>
  <si>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</si>
  <si>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</si>
  <si>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</si>
  <si>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</si>
  <si>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</si>
  <si>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</si>
  <si>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</si>
  <si>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</si>
  <si>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</si>
  <si>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</si>
  <si>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</si>
  <si>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</si>
  <si>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</si>
  <si>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</si>
  <si>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</si>
  <si>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</si>
  <si>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</si>
  <si>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</si>
  <si>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</si>
  <si>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</si>
  <si>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</si>
  <si>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</si>
  <si>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</si>
  <si>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</si>
  <si>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</si>
  <si>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</si>
  <si>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</si>
  <si>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</si>
  <si>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</si>
  <si>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</si>
  <si>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</si>
  <si>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</si>
  <si>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</si>
  <si>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</si>
  <si>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</si>
  <si>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</si>
  <si>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</si>
  <si>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</si>
  <si>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</si>
  <si>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</si>
  <si>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</si>
  <si>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</si>
  <si>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</si>
  <si>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</si>
  <si>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</si>
  <si>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</si>
  <si>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</si>
  <si>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</si>
  <si>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</si>
  <si>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</si>
  <si>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</si>
  <si>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</si>
  <si>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</si>
  <si>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</si>
  <si>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</si>
  <si>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</si>
  <si>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</si>
  <si>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</si>
  <si>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</si>
  <si>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</si>
  <si>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</si>
  <si>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</si>
  <si>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</si>
  <si>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</si>
  <si>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</si>
  <si>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</si>
  <si>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</si>
  <si>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</si>
  <si>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</si>
  <si>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</si>
  <si>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</si>
  <si>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</si>
  <si>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</si>
  <si>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</si>
  <si>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</si>
  <si>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</si>
  <si>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</si>
  <si>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</si>
  <si>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</si>
  <si>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</si>
  <si>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</si>
  <si>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</si>
  <si>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</si>
  <si>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</si>
  <si>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</si>
  <si>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</si>
  <si>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</si>
  <si>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</si>
  <si>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</si>
  <si>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</si>
  <si>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</si>
  <si>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</si>
  <si>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</si>
  <si>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</si>
  <si>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</si>
  <si>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</si>
  <si>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</si>
  <si>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</si>
  <si>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</si>
  <si>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</si>
  <si>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</si>
  <si>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</si>
  <si>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</si>
  <si>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</si>
  <si>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</si>
  <si>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</si>
  <si>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</si>
  <si>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</si>
  <si>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</si>
  <si>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</si>
  <si>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</si>
  <si>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</si>
  <si>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</si>
  <si>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</si>
  <si>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</si>
  <si>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</si>
  <si>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</si>
  <si>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</si>
  <si>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</si>
  <si>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</si>
  <si>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</si>
  <si>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</si>
  <si>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</si>
  <si>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</si>
  <si>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</si>
  <si>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</si>
  <si>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</si>
  <si>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</si>
  <si>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</si>
  <si>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</si>
  <si>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</si>
  <si>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</si>
  <si>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</si>
  <si>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</si>
  <si>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</si>
  <si>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</si>
  <si>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</si>
  <si>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</si>
  <si>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</si>
  <si>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</si>
  <si>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</si>
  <si>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</si>
  <si>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</si>
  <si>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</si>
  <si>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</si>
  <si>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</si>
  <si>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</si>
  <si>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</si>
  <si>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</si>
  <si>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</si>
  <si>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</si>
  <si>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</si>
  <si>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</si>
  <si>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</si>
  <si>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</si>
  <si>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</si>
  <si>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</si>
  <si>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</si>
  <si>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</si>
  <si>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</si>
  <si>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</si>
  <si>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</si>
  <si>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</si>
  <si>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</si>
  <si>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</si>
  <si>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</si>
  <si>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</si>
  <si>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</si>
  <si>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</si>
  <si>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</si>
  <si>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</si>
  <si>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</si>
  <si>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</si>
  <si>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</si>
  <si>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</si>
  <si>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</si>
  <si>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</si>
  <si>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</si>
  <si>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</si>
  <si>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</si>
  <si>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</si>
  <si>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</si>
  <si>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</si>
  <si>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</si>
  <si>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</si>
  <si>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</si>
  <si>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</si>
  <si>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</si>
  <si>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</si>
  <si>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</si>
  <si>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</si>
  <si>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</si>
  <si>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</si>
  <si>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</si>
  <si>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</si>
  <si>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</si>
  <si>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</si>
  <si>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</si>
  <si>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</si>
  <si>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</si>
  <si>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</si>
  <si>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</si>
  <si>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</si>
  <si>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</si>
  <si>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</si>
  <si>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</si>
  <si>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</si>
  <si>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</si>
  <si>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</si>
  <si>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</si>
  <si>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</si>
  <si>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</si>
  <si>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</si>
  <si>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</si>
  <si>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</si>
  <si>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</si>
  <si>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</si>
  <si>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</si>
  <si>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</si>
  <si>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</si>
  <si>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</si>
  <si>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</si>
  <si>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</si>
  <si>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</si>
  <si>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</si>
  <si>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</si>
  <si>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</si>
  <si>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</si>
  <si>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</si>
  <si>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</si>
  <si>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</si>
  <si>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</si>
  <si>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</si>
  <si>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</si>
  <si>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</si>
  <si>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</si>
  <si>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</si>
  <si>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</si>
  <si>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</si>
  <si>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</si>
  <si>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</si>
  <si>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</si>
  <si>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</si>
  <si>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</si>
  <si>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</si>
  <si>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</si>
  <si>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</si>
  <si>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</si>
  <si>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</si>
  <si>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</si>
  <si>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</si>
  <si>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</si>
  <si>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</si>
  <si>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</si>
  <si>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</si>
  <si>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</si>
  <si>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</si>
  <si>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</si>
  <si>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</si>
  <si>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</si>
  <si>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</si>
  <si>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</si>
  <si>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</si>
  <si>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</si>
  <si>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</si>
  <si>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</si>
  <si>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</si>
  <si>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</si>
  <si>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</si>
  <si>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</si>
  <si>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</si>
  <si>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</si>
  <si>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</si>
  <si>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</si>
  <si>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</si>
  <si>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</si>
  <si>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</si>
  <si>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</si>
  <si>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</si>
  <si>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</si>
  <si>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</si>
  <si>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</si>
  <si>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</si>
  <si>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</si>
  <si>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</si>
  <si>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</si>
  <si>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</si>
  <si>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</si>
  <si>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</si>
  <si>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</si>
  <si>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</si>
  <si>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</si>
  <si>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</si>
  <si>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</si>
  <si>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</si>
  <si>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</si>
  <si>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</si>
  <si>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</si>
  <si>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</si>
  <si>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</si>
  <si>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</si>
  <si>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</si>
  <si>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</si>
  <si>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</si>
  <si>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</si>
  <si>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</si>
  <si>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</si>
  <si>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</si>
  <si>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</si>
  <si>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</si>
  <si>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</si>
  <si>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</si>
  <si>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</si>
  <si>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</si>
  <si>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</si>
  <si>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</si>
  <si>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</si>
  <si>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</si>
  <si>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</si>
  <si>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</si>
  <si>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</si>
  <si>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</si>
  <si>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</si>
  <si>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</si>
  <si>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</si>
  <si>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</si>
  <si>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</si>
  <si>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</si>
  <si>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</si>
  <si>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</si>
  <si>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</si>
  <si>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</si>
  <si>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</si>
  <si>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</si>
  <si>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</si>
  <si>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</si>
  <si>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</si>
  <si>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</si>
  <si>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</si>
  <si>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</si>
  <si>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</si>
  <si>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</si>
  <si>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</si>
  <si>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</si>
  <si>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</si>
  <si>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</si>
  <si>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</si>
  <si>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</si>
  <si>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</si>
  <si>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</si>
  <si>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</si>
  <si>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</si>
  <si>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</si>
  <si>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</si>
  <si>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</si>
  <si>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</si>
  <si>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</si>
  <si>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</si>
  <si>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</si>
  <si>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</si>
  <si>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</si>
  <si>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</si>
  <si>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</si>
  <si>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</si>
  <si>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</si>
  <si>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</si>
  <si>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</si>
  <si>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</si>
  <si>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</si>
  <si>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</si>
  <si>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</si>
  <si>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</si>
  <si>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</si>
  <si>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</si>
  <si>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</si>
  <si>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</si>
  <si>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</si>
  <si>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</si>
  <si>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</si>
  <si>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</si>
  <si>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</si>
  <si>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</si>
  <si>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</si>
  <si>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</si>
  <si>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</si>
  <si>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</si>
  <si>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</si>
  <si>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</si>
  <si>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</si>
  <si>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</si>
  <si>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</si>
  <si>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</si>
  <si>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</si>
  <si>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</si>
  <si>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</si>
  <si>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</si>
  <si>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</si>
  <si>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</si>
  <si>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</si>
  <si>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</si>
  <si>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</si>
  <si>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</si>
  <si>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</si>
  <si>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</si>
  <si>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</si>
  <si>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</si>
  <si>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</si>
  <si>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</si>
  <si>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</si>
  <si>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</si>
  <si>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</si>
  <si>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</si>
  <si>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</si>
  <si>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</si>
  <si>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</si>
  <si>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</si>
  <si>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</si>
  <si>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</si>
  <si>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</si>
  <si>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</si>
  <si>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</si>
  <si>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</si>
  <si>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</si>
  <si>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</si>
  <si>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</si>
  <si>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</si>
  <si>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</si>
  <si>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</si>
  <si>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</si>
  <si>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</si>
  <si>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</si>
  <si>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</si>
  <si>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</si>
  <si>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</si>
  <si>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</si>
  <si>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</si>
  <si>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</si>
  <si>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</si>
  <si>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</si>
  <si>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</si>
  <si>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</si>
  <si>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</si>
  <si>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</si>
  <si>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</si>
  <si>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</si>
  <si>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</si>
  <si>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</si>
  <si>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</si>
  <si>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</si>
  <si>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</si>
  <si>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</si>
  <si>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</si>
  <si>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</si>
  <si>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</si>
  <si>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</si>
  <si>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</si>
  <si>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</si>
  <si>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</si>
  <si>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</si>
  <si>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</si>
  <si>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</si>
  <si>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</si>
  <si>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</si>
  <si>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</si>
  <si>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</si>
  <si>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</si>
  <si>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</si>
  <si>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</si>
  <si>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</si>
  <si>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</si>
  <si>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</si>
  <si>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</si>
  <si>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</si>
  <si>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</si>
  <si>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</si>
  <si>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</si>
  <si>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</si>
  <si>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</si>
  <si>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</si>
  <si>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</si>
  <si>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</si>
  <si>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</si>
  <si>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</si>
  <si>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</si>
  <si>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</si>
  <si>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</si>
  <si>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</si>
  <si>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</si>
  <si>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</si>
  <si>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</si>
  <si>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</si>
  <si>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</si>
  <si>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</si>
  <si>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</si>
  <si>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</si>
  <si>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</si>
  <si>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</si>
  <si>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</si>
  <si>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</si>
  <si>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</si>
  <si>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</si>
  <si>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</si>
  <si>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</si>
  <si>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</si>
  <si>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</si>
  <si>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</si>
  <si>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</si>
  <si>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</si>
  <si>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</si>
  <si>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</si>
  <si>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</si>
  <si>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</si>
  <si>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</si>
  <si>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</si>
  <si>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</si>
  <si>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</si>
  <si>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</si>
  <si>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</si>
  <si>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</si>
  <si>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</si>
  <si>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</si>
  <si>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</si>
  <si>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</si>
  <si>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</si>
  <si>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</si>
  <si>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</si>
  <si>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</si>
  <si>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</si>
  <si>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</si>
  <si>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</si>
  <si>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</si>
  <si>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</si>
  <si>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</si>
  <si>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</si>
  <si>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</si>
  <si>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</si>
  <si>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</si>
  <si>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</si>
  <si>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</si>
  <si>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</si>
  <si>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</si>
  <si>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</si>
  <si>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</si>
  <si>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</si>
  <si>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</si>
  <si>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</si>
  <si>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</si>
  <si>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</si>
  <si>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</si>
  <si>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</si>
  <si>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</si>
  <si>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</si>
  <si>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</si>
  <si>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</si>
  <si>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</si>
  <si>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</si>
  <si>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</si>
  <si>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</si>
  <si>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</si>
  <si>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</si>
  <si>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</si>
  <si>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</si>
  <si>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</si>
  <si>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</si>
  <si>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</si>
  <si>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</si>
  <si>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</si>
  <si>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</si>
  <si>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</si>
  <si>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</si>
  <si>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</si>
  <si>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</si>
  <si>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</si>
  <si>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</si>
  <si>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</si>
  <si>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</si>
  <si>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</si>
  <si>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</si>
  <si>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</si>
  <si>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</si>
  <si>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</si>
  <si>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</si>
  <si>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</si>
  <si>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</si>
  <si>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</si>
  <si>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</si>
  <si>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</si>
  <si>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</si>
  <si>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</si>
  <si>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</si>
  <si>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</si>
  <si>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</si>
  <si>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</si>
  <si>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</si>
  <si>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</si>
  <si>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</si>
  <si>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</si>
  <si>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</si>
  <si>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</si>
  <si>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</si>
  <si>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</si>
  <si>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</si>
  <si>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</si>
  <si>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</si>
  <si>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</si>
  <si>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</si>
  <si>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</si>
  <si>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</si>
  <si>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</si>
  <si>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</si>
  <si>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</si>
  <si>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</si>
  <si>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</si>
  <si>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</si>
  <si>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</si>
  <si>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</si>
  <si>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</si>
  <si>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</si>
  <si>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</si>
  <si>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</si>
  <si>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</si>
  <si>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</si>
  <si>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</si>
  <si>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</si>
  <si>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</si>
  <si>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</si>
  <si>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</si>
  <si>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</si>
  <si>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</si>
  <si>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</si>
  <si>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</si>
  <si>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</si>
  <si>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</si>
  <si>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</si>
  <si>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</si>
  <si>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</si>
  <si>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</si>
  <si>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</si>
  <si>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</si>
  <si>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</si>
  <si>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</si>
  <si>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</si>
  <si>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</si>
  <si>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</si>
  <si>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</si>
  <si>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</si>
  <si>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</si>
  <si>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</si>
  <si>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</si>
  <si>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</si>
  <si>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</si>
  <si>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</si>
  <si>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</si>
  <si>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</si>
  <si>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</si>
  <si>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</si>
  <si>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</si>
  <si>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</si>
  <si>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</si>
  <si>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</si>
  <si>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</si>
  <si>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</si>
  <si>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</si>
  <si>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</si>
  <si>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</si>
  <si>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</si>
  <si>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</si>
  <si>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</si>
  <si>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</si>
  <si>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</si>
  <si>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</si>
  <si>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</si>
  <si>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</si>
  <si>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</si>
  <si>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</si>
  <si>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</si>
  <si>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</si>
  <si>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</si>
  <si>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</si>
  <si>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</si>
  <si>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</si>
  <si>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</si>
  <si>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</si>
  <si>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</si>
  <si>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</si>
  <si>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</si>
  <si>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</si>
  <si>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</si>
  <si>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</si>
  <si>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</si>
  <si>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</si>
  <si>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</si>
  <si>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</si>
  <si>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</si>
  <si>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</si>
  <si>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</si>
  <si>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</si>
  <si>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</si>
  <si>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</si>
  <si>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</si>
  <si>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</si>
  <si>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</si>
  <si>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</si>
  <si>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</si>
  <si>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</si>
  <si>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</si>
  <si>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</si>
  <si>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</si>
  <si>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</si>
  <si>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</si>
  <si>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</si>
  <si>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</si>
  <si>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</si>
  <si>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</si>
  <si>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</si>
  <si>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</si>
  <si>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</si>
  <si>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</si>
  <si>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</si>
  <si>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</si>
  <si>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</si>
  <si>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</si>
  <si>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</si>
  <si>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</si>
  <si>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</si>
  <si>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</si>
  <si>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</si>
  <si>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</si>
  <si>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</si>
  <si>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</si>
  <si>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</si>
  <si>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</si>
  <si>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</si>
  <si>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</si>
  <si>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</si>
  <si>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</si>
  <si>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</si>
  <si>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</si>
  <si>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</si>
  <si>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</si>
  <si>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</si>
  <si>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</si>
  <si>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</si>
  <si>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</si>
  <si>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</si>
  <si>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</si>
  <si>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</si>
  <si>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</si>
  <si>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</si>
  <si>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</si>
  <si>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</si>
  <si>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</si>
  <si>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</si>
  <si>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</si>
  <si>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</si>
  <si>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</si>
  <si>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</si>
  <si>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</si>
  <si>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</si>
  <si>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</si>
  <si>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</si>
  <si>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</si>
  <si>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</si>
  <si>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</si>
  <si>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</si>
  <si>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</si>
  <si>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</si>
  <si>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</si>
  <si>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</si>
  <si>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</si>
  <si>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</si>
  <si>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</si>
  <si>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</si>
  <si>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</si>
  <si>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</si>
  <si>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</si>
  <si>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</si>
  <si>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</si>
  <si>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</si>
  <si>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</si>
  <si>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</si>
  <si>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</si>
  <si>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</si>
  <si>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</si>
  <si>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</si>
  <si>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</si>
  <si>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</si>
  <si>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</si>
  <si>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</si>
  <si>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</si>
  <si>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</si>
  <si>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</si>
  <si>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</si>
  <si>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</si>
  <si>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</si>
  <si>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</si>
  <si>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</si>
  <si>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</si>
  <si>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</si>
  <si>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</si>
  <si>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</si>
  <si>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</si>
  <si>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</si>
  <si>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</si>
  <si>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</si>
  <si>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</si>
  <si>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</si>
  <si>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</si>
  <si>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</si>
  <si>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</si>
  <si>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</si>
  <si>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</si>
  <si>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</si>
  <si>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</si>
  <si>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</si>
  <si>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</si>
  <si>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</si>
  <si>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</si>
  <si>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</si>
  <si>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</si>
  <si>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</si>
  <si>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</si>
  <si>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</si>
  <si>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</si>
  <si>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</si>
  <si>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</si>
  <si>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</si>
  <si>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</si>
  <si>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</si>
  <si>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</si>
  <si>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</si>
  <si>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</si>
  <si>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</si>
  <si>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</si>
  <si>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</si>
  <si>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</si>
  <si>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</si>
  <si>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</si>
  <si>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</si>
  <si>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</si>
  <si>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</si>
  <si>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</si>
  <si>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</si>
  <si>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</si>
  <si>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</si>
  <si>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</si>
  <si>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</si>
  <si>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</si>
  <si>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</si>
  <si>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</si>
  <si>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</si>
  <si>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</si>
  <si>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</si>
  <si>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</si>
  <si>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</si>
  <si>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</si>
  <si>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</si>
  <si>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</si>
  <si>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</si>
  <si>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</si>
  <si>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</si>
  <si>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</si>
  <si>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</si>
  <si>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</si>
  <si>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</si>
  <si>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</si>
  <si>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</si>
  <si>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</si>
  <si>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</si>
  <si>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</si>
  <si>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</si>
  <si>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</si>
  <si>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</si>
  <si>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</si>
  <si>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</si>
  <si>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</si>
  <si>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</si>
  <si>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</si>
  <si>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</si>
  <si>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</si>
  <si>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</si>
  <si>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</si>
  <si>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</si>
  <si>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</si>
  <si>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</si>
  <si>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</si>
  <si>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</si>
  <si>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</si>
  <si>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</si>
  <si>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</si>
  <si>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</si>
  <si>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</si>
  <si>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</si>
  <si>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</si>
  <si>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</si>
  <si>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</si>
  <si>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</si>
  <si>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</si>
  <si>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</si>
  <si>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</si>
  <si>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</si>
  <si>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</si>
  <si>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</si>
  <si>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</si>
  <si>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</si>
  <si>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</si>
  <si>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</si>
  <si>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</si>
  <si>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</si>
  <si>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</si>
  <si>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</si>
  <si>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</si>
  <si>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</si>
  <si>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</si>
  <si>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</si>
  <si>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</si>
  <si>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</si>
  <si>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</si>
  <si>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</si>
  <si>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</si>
  <si>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</si>
  <si>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</si>
  <si>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</si>
  <si>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</si>
  <si>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</si>
  <si>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</si>
  <si>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</si>
  <si>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</si>
  <si>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</si>
  <si>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</si>
  <si>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</si>
  <si>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</si>
  <si>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</si>
  <si>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</si>
  <si>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</si>
  <si>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</si>
  <si>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</si>
  <si>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</si>
  <si>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</si>
  <si>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</si>
  <si>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</si>
  <si>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</si>
  <si>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</si>
  <si>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</si>
  <si>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</si>
  <si>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</si>
  <si>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</si>
  <si>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</si>
  <si>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</si>
  <si>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</si>
  <si>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</si>
  <si>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</si>
  <si>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</si>
  <si>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</si>
  <si>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</si>
  <si>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</si>
  <si>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</si>
  <si>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</si>
  <si>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</si>
  <si>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</si>
  <si>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</si>
  <si>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</si>
  <si>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</si>
  <si>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</si>
  <si>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</si>
  <si>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</si>
  <si>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</si>
  <si>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</si>
  <si>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</si>
  <si>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</si>
  <si>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</si>
  <si>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</si>
  <si>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</si>
  <si>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</si>
  <si>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</si>
  <si>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</si>
  <si>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</si>
  <si>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</si>
  <si>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</si>
  <si>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</si>
  <si>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</si>
  <si>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</si>
  <si>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</si>
  <si>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</si>
  <si>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</si>
  <si>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</si>
  <si>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</si>
  <si>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</si>
  <si>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</si>
  <si>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</si>
  <si>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</si>
  <si>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</si>
  <si>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</si>
  <si>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</si>
  <si>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</si>
  <si>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</si>
  <si>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</si>
  <si>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</si>
  <si>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</si>
  <si>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</si>
  <si>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</si>
  <si>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</si>
  <si>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</si>
  <si>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</si>
  <si>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</si>
  <si>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</si>
  <si>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</si>
  <si>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</si>
  <si>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</si>
  <si>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</si>
  <si>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</si>
  <si>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</si>
  <si>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</si>
  <si>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</si>
  <si>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</si>
  <si>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</si>
  <si>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</si>
  <si>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</si>
  <si>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</si>
  <si>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</si>
  <si>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</si>
  <si>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</si>
  <si>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</si>
  <si>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</si>
  <si>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</si>
  <si>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</si>
  <si>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</si>
  <si>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</si>
  <si>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</si>
  <si>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</si>
  <si>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</si>
  <si>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</si>
  <si>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</si>
  <si>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</si>
  <si>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</si>
  <si>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</si>
  <si>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</si>
  <si>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</si>
  <si>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</si>
  <si>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</si>
  <si>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</si>
  <si>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</si>
  <si>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</si>
  <si>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</si>
  <si>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</si>
  <si>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</si>
  <si>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</si>
  <si>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</si>
  <si>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</si>
  <si>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</si>
  <si>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</si>
  <si>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</si>
  <si>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</si>
  <si>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</si>
  <si>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</si>
  <si>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</si>
  <si>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</si>
  <si>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</si>
  <si>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</si>
  <si>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</si>
  <si>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</si>
  <si>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</si>
  <si>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</si>
  <si>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</si>
  <si>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</si>
  <si>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</si>
  <si>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</si>
  <si>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</si>
  <si>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</si>
  <si>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</si>
  <si>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</si>
  <si>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</si>
  <si>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</si>
  <si>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</si>
  <si>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</si>
  <si>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</si>
  <si>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</si>
  <si>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</si>
  <si>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</si>
  <si>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</si>
  <si>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</si>
  <si>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</si>
  <si>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</si>
  <si>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</si>
  <si>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</si>
  <si>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</si>
  <si>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</si>
  <si>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</si>
  <si>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</si>
  <si>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</si>
  <si>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</si>
  <si>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</si>
  <si>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</si>
  <si>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</si>
  <si>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</si>
  <si>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</si>
  <si>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</si>
  <si>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</si>
  <si>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</si>
  <si>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</si>
  <si>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</si>
  <si>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</si>
  <si>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</si>
  <si>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</si>
  <si>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</si>
  <si>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</si>
  <si>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</si>
  <si>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</si>
  <si>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</si>
  <si>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</si>
  <si>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</si>
  <si>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</si>
  <si>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</si>
  <si>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</si>
  <si>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</si>
  <si>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</si>
  <si>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</si>
  <si>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</si>
  <si>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</si>
  <si>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</si>
  <si>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</si>
  <si>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</si>
  <si>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</si>
  <si>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</si>
  <si>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</si>
  <si>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</si>
  <si>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</si>
  <si>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</si>
  <si>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</si>
  <si>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</si>
  <si>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</si>
  <si>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</si>
  <si>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</si>
  <si>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</si>
  <si>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</si>
  <si>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</si>
  <si>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</si>
  <si>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</si>
  <si>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</si>
  <si>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</si>
  <si>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</si>
  <si>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</si>
  <si>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</si>
  <si>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</si>
  <si>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</si>
  <si>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</si>
  <si>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</si>
  <si>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</si>
  <si>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</si>
  <si>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</si>
  <si>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</si>
  <si>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</si>
  <si>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</si>
  <si>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</si>
  <si>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</si>
  <si>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</si>
  <si>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</si>
  <si>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</si>
  <si>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</si>
  <si>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</si>
  <si>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</si>
  <si>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</si>
  <si>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</si>
  <si>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</si>
  <si>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</si>
  <si>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</si>
  <si>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</si>
  <si>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</si>
  <si>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</si>
  <si>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</si>
  <si>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</si>
  <si>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</si>
  <si>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</si>
  <si>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</si>
  <si>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</si>
  <si>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</si>
  <si>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</si>
  <si>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</si>
  <si>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</si>
  <si>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</si>
  <si>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</si>
  <si>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</si>
  <si>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</si>
  <si>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</si>
  <si>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</si>
  <si>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</si>
  <si>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</si>
  <si>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</si>
  <si>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</si>
  <si>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</si>
  <si>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</si>
  <si>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</si>
  <si>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</si>
  <si>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</si>
  <si>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</si>
  <si>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</si>
  <si>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</si>
  <si>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</si>
  <si>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</si>
  <si>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</si>
  <si>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</si>
  <si>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</si>
  <si>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</si>
  <si>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</si>
  <si>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</si>
  <si>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</si>
  <si>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</si>
  <si>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</si>
  <si>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</si>
  <si>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</si>
  <si>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</si>
  <si>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</si>
  <si>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</si>
  <si>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</si>
  <si>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</si>
  <si>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</si>
  <si>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</si>
  <si>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</si>
  <si>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</si>
  <si>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</si>
  <si>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</si>
  <si>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</si>
  <si>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</si>
  <si>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</si>
  <si>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</si>
  <si>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</si>
  <si>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</si>
  <si>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</si>
  <si>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</si>
  <si>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</si>
  <si>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</si>
  <si>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</si>
  <si>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</si>
  <si>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</si>
  <si>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</si>
  <si>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</si>
  <si>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</si>
  <si>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</si>
  <si>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</si>
  <si>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</si>
  <si>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</si>
  <si>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</si>
  <si>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</si>
  <si>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</si>
  <si>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</si>
  <si>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</si>
  <si>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</si>
  <si>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</si>
  <si>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</si>
  <si>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</si>
  <si>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</si>
  <si>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</si>
  <si>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</si>
  <si>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</si>
  <si>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</si>
  <si>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</si>
  <si>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</si>
  <si>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</si>
  <si>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</si>
  <si>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</si>
  <si>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</si>
  <si>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</si>
  <si>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</si>
  <si>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</si>
  <si>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</si>
  <si>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</si>
  <si>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</si>
  <si>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</si>
  <si>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</si>
  <si>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</si>
  <si>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</si>
  <si>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</si>
  <si>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</si>
  <si>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</si>
  <si>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</si>
  <si>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</si>
  <si>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</si>
  <si>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</si>
  <si>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</si>
  <si>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</si>
  <si>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</si>
  <si>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</si>
  <si>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</si>
  <si>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</si>
  <si>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</si>
  <si>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</si>
  <si>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</si>
  <si>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</si>
  <si>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</si>
  <si>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</si>
  <si>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</si>
  <si>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</si>
  <si>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</si>
  <si>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</si>
  <si>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</si>
  <si>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</si>
  <si>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</si>
  <si>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</si>
  <si>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</si>
  <si>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</si>
  <si>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</si>
  <si>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</si>
  <si>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</si>
  <si>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</si>
  <si>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</si>
  <si>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</si>
  <si>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</si>
  <si>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</si>
  <si>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</si>
  <si>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</si>
  <si>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</si>
  <si>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</si>
  <si>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</si>
  <si>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</si>
  <si>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</si>
  <si>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</si>
  <si>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</si>
  <si>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</si>
  <si>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</si>
  <si>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</si>
  <si>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</si>
  <si>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</si>
  <si>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</si>
  <si>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</si>
  <si>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</si>
  <si>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</si>
  <si>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</si>
  <si>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</si>
  <si>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</si>
  <si>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</si>
  <si>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</si>
  <si>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</si>
  <si>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</si>
  <si>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</si>
  <si>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</si>
  <si>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</si>
  <si>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</si>
  <si>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</si>
  <si>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</si>
  <si>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</si>
  <si>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</si>
  <si>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</si>
  <si>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</si>
  <si>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</si>
  <si>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</si>
  <si>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</si>
  <si>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</si>
  <si>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</si>
  <si>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</si>
  <si>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</si>
  <si>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</si>
  <si>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</si>
  <si>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</si>
  <si>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</si>
  <si>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</si>
  <si>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</si>
  <si>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</si>
  <si>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</si>
  <si>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</si>
  <si>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</si>
  <si>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</si>
  <si>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</si>
  <si>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</si>
  <si>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</si>
  <si>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</si>
  <si>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</si>
  <si>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</si>
  <si>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</si>
  <si>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</si>
  <si>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</si>
  <si>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</si>
  <si>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</si>
  <si>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</si>
  <si>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</si>
  <si>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</si>
  <si>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</si>
  <si>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</si>
  <si>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</si>
  <si>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</si>
  <si>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</si>
  <si>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</si>
  <si>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</si>
  <si>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</si>
  <si>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</si>
  <si>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</si>
  <si>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</si>
  <si>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</si>
  <si>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</si>
  <si>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</si>
  <si>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</si>
  <si>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</si>
  <si>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</si>
  <si>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</si>
  <si>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</si>
  <si>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</si>
  <si>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</si>
  <si>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</si>
  <si>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</si>
  <si>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</si>
  <si>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</si>
  <si>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</si>
  <si>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</si>
  <si>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</si>
  <si>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</si>
  <si>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</si>
  <si>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</si>
  <si>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</si>
  <si>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</si>
  <si>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</si>
  <si>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</si>
  <si>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</si>
  <si>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</si>
  <si>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</si>
  <si>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</si>
  <si>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</si>
  <si>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</si>
  <si>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</si>
  <si>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</si>
  <si>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</si>
  <si>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</si>
  <si>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</si>
  <si>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</si>
  <si>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</si>
  <si>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</si>
  <si>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</si>
  <si>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</si>
  <si>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</si>
  <si>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</si>
  <si>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</si>
  <si>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</si>
  <si>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</si>
  <si>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</si>
  <si>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</si>
  <si>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</si>
  <si>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</si>
  <si>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</si>
  <si>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</si>
  <si>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</si>
  <si>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</si>
  <si>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</si>
  <si>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</si>
  <si>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</si>
  <si>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</si>
  <si>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</si>
  <si>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</si>
  <si>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</si>
  <si>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</si>
  <si>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</si>
  <si>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</si>
  <si>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</si>
  <si>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</si>
  <si>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</si>
  <si>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</si>
  <si>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</si>
  <si>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</si>
  <si>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</si>
  <si>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</si>
  <si>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</si>
  <si>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</si>
  <si>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</si>
  <si>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</si>
  <si>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</si>
  <si>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</si>
  <si>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</si>
  <si>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</si>
  <si>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</si>
  <si>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</si>
  <si>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</si>
  <si>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</si>
  <si>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</si>
  <si>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</si>
  <si>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</si>
  <si>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</si>
  <si>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</si>
  <si>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</si>
  <si>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</si>
  <si>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</si>
  <si>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</si>
  <si>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</si>
  <si>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</si>
  <si>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</si>
  <si>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</si>
  <si>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</si>
  <si>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</si>
  <si>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</si>
  <si>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</si>
  <si>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</si>
  <si>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</si>
  <si>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</si>
  <si>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</si>
  <si>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</si>
  <si>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</si>
  <si>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</si>
  <si>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</si>
  <si>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</si>
  <si>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</si>
  <si>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</si>
  <si>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</si>
  <si>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</si>
  <si>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</si>
  <si>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</si>
  <si>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</si>
  <si>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</si>
  <si>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</si>
  <si>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</si>
  <si>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</si>
  <si>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</si>
  <si>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</si>
  <si>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</si>
  <si>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</si>
  <si>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</si>
  <si>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</si>
  <si>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</si>
  <si>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</si>
  <si>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</si>
  <si>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</si>
  <si>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</si>
  <si>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</si>
  <si>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</si>
  <si>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</si>
  <si>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</si>
  <si>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</si>
  <si>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</si>
  <si>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</si>
  <si>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</si>
  <si>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</si>
  <si>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</si>
  <si>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</si>
  <si>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</si>
  <si>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</si>
  <si>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</si>
  <si>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</si>
  <si>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</si>
  <si>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</si>
  <si>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</si>
  <si>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</si>
  <si>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</si>
  <si>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</si>
  <si>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</si>
  <si>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</si>
  <si>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</si>
  <si>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</si>
  <si>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</si>
  <si>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</si>
  <si>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</si>
  <si>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</si>
  <si>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</si>
  <si>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</si>
  <si>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</si>
  <si>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</si>
  <si>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</si>
  <si>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</si>
  <si>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</si>
  <si>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</si>
  <si>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</si>
  <si>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</si>
  <si>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</si>
  <si>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</si>
  <si>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</si>
  <si>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</si>
  <si>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</si>
  <si>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</si>
  <si>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</si>
  <si>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</si>
  <si>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</si>
  <si>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</si>
  <si>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</si>
  <si>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</si>
  <si>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</si>
  <si>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</si>
  <si>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</si>
  <si>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</si>
  <si>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</si>
  <si>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</si>
  <si>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</si>
  <si>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</si>
  <si>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</si>
  <si>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</si>
  <si>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</si>
  <si>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</si>
  <si>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</si>
  <si>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</si>
  <si>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</si>
  <si>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</si>
  <si>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</si>
  <si>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</si>
  <si>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</si>
  <si>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</si>
  <si>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</si>
  <si>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</si>
  <si>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</si>
  <si>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</si>
  <si>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</si>
  <si>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</si>
  <si>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</si>
  <si>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</si>
  <si>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</si>
  <si>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</si>
  <si>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</si>
  <si>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</si>
  <si>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</si>
  <si>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</si>
  <si>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</si>
  <si>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</si>
  <si>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</si>
  <si>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</si>
  <si>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</si>
  <si>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</si>
  <si>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</si>
  <si>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</si>
  <si>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</si>
  <si>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</si>
  <si>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</si>
  <si>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</si>
  <si>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</si>
  <si>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</si>
  <si>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</si>
  <si>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</si>
  <si>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</si>
  <si>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</si>
  <si>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</si>
  <si>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</si>
  <si>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</si>
  <si>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</si>
  <si>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</si>
  <si>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</si>
  <si>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</si>
  <si>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</si>
  <si>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</si>
  <si>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</si>
  <si>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</si>
  <si>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</si>
  <si>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</si>
  <si>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</si>
  <si>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</si>
  <si>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</si>
  <si>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</si>
  <si>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</si>
  <si>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</si>
  <si>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</si>
  <si>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</si>
  <si>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</si>
  <si>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</si>
  <si>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</si>
  <si>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</si>
  <si>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</si>
  <si>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</si>
  <si>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</si>
  <si>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</si>
  <si>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</si>
  <si>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</si>
  <si>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</si>
  <si>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</si>
  <si>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</si>
  <si>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</si>
  <si>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</si>
  <si>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</si>
  <si>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</si>
  <si>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</si>
  <si>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</si>
  <si>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</si>
  <si>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</si>
  <si>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</si>
  <si>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</si>
  <si>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</si>
  <si>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</si>
  <si>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</si>
  <si>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</si>
  <si>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</si>
  <si>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</si>
  <si>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</si>
  <si>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</si>
  <si>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</si>
  <si>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</si>
  <si>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</si>
  <si>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</si>
  <si>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</si>
  <si>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</si>
  <si>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</si>
  <si>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</si>
  <si>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</si>
  <si>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</si>
  <si>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</si>
  <si>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</si>
  <si>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</si>
  <si>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</si>
  <si>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</si>
  <si>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</si>
  <si>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</si>
  <si>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</si>
  <si>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</si>
  <si>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</si>
  <si>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</si>
  <si>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</si>
  <si>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</si>
  <si>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</si>
  <si>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</si>
  <si>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</si>
  <si>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</si>
  <si>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</si>
  <si>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</si>
  <si>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</si>
  <si>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</si>
  <si>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</si>
  <si>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</si>
  <si>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</si>
  <si>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</si>
  <si>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</si>
  <si>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</si>
  <si>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</si>
  <si>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</si>
  <si>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</si>
  <si>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</si>
  <si>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</si>
  <si>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</si>
  <si>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</si>
  <si>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</si>
  <si>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</si>
  <si>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</si>
  <si>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</si>
  <si>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</si>
  <si>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</si>
  <si>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</si>
  <si>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</si>
  <si>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</si>
  <si>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</si>
  <si>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</si>
  <si>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</si>
  <si>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</si>
  <si>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</si>
  <si>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</si>
  <si>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</si>
  <si>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</si>
  <si>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</si>
  <si>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</si>
  <si>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</si>
  <si>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</si>
  <si>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</si>
  <si>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</si>
  <si>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</si>
  <si>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</si>
  <si>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</si>
  <si>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</si>
  <si>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</si>
  <si>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</si>
  <si>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</si>
  <si>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</si>
  <si>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</si>
  <si>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</si>
  <si>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</si>
  <si>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</si>
  <si>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</si>
  <si>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</si>
  <si>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</si>
  <si>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</si>
  <si>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</si>
  <si>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</si>
  <si>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</si>
  <si>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</si>
  <si>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</si>
  <si>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</si>
  <si>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</si>
  <si>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</si>
  <si>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</si>
  <si>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</si>
  <si>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</si>
  <si>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</si>
  <si>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</si>
  <si>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</si>
  <si>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</si>
  <si>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</si>
  <si>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</si>
  <si>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</si>
  <si>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</si>
  <si>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</si>
  <si>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</si>
  <si>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</si>
  <si>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</si>
  <si>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</si>
  <si>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</si>
  <si>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</si>
  <si>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</si>
  <si>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</si>
  <si>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</si>
  <si>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</si>
  <si>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</si>
  <si>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</si>
  <si>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</si>
  <si>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</si>
  <si>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</si>
  <si>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</si>
  <si>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</si>
  <si>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</si>
  <si>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</si>
  <si>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</si>
  <si>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</si>
  <si>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</si>
  <si>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</si>
  <si>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</si>
  <si>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</si>
  <si>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</si>
  <si>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</si>
  <si>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</si>
  <si>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</si>
  <si>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</si>
  <si>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</si>
  <si>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</si>
  <si>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</si>
  <si>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</si>
  <si>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</si>
  <si>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</si>
  <si>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</si>
  <si>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</si>
  <si>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</si>
  <si>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</si>
  <si>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</si>
  <si>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</si>
  <si>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</si>
  <si>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</si>
  <si>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</si>
  <si>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</si>
  <si>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</si>
  <si>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</si>
  <si>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</si>
  <si>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</si>
  <si>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</si>
  <si>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</si>
  <si>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</si>
  <si>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</si>
  <si>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</si>
  <si>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</si>
  <si>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</si>
  <si>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</si>
  <si>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</si>
  <si>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</si>
  <si>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</si>
  <si>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</si>
  <si>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</si>
  <si>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</si>
  <si>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</si>
  <si>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</si>
  <si>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</si>
  <si>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</si>
  <si>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</si>
  <si>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</si>
  <si>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</si>
  <si>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</si>
  <si>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</si>
  <si>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</si>
  <si>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</si>
  <si>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</si>
  <si>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</si>
  <si>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</si>
  <si>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</si>
  <si>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</si>
  <si>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</si>
  <si>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</si>
  <si>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</si>
  <si>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</si>
  <si>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</si>
  <si>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</si>
  <si>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</si>
  <si>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</si>
  <si>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</si>
  <si>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</si>
  <si>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</si>
  <si>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</si>
  <si>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</si>
  <si>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</si>
  <si>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</si>
  <si>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</si>
  <si>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</si>
  <si>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</si>
  <si>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</si>
  <si>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</si>
  <si>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</si>
  <si>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</si>
  <si>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</si>
  <si>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</si>
  <si>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</si>
  <si>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</si>
  <si>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</si>
  <si>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</si>
  <si>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</si>
  <si>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</si>
  <si>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</si>
  <si>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</si>
  <si>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</si>
  <si>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</si>
  <si>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</si>
  <si>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</si>
  <si>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</si>
  <si>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</si>
  <si>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</si>
  <si>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</si>
  <si>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</si>
  <si>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</si>
  <si>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</si>
  <si>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</si>
  <si>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</si>
  <si>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</si>
  <si>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</si>
  <si>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</si>
  <si>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</si>
  <si>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</si>
  <si>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</si>
  <si>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</si>
  <si>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</si>
  <si>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</si>
  <si>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</si>
  <si>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</si>
  <si>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</si>
  <si>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</si>
  <si>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</si>
  <si>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</si>
  <si>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</si>
  <si>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</si>
  <si>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</si>
  <si>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</si>
  <si>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</si>
  <si>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</si>
  <si>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</si>
  <si>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</si>
  <si>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</si>
  <si>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</si>
  <si>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</si>
  <si>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</si>
  <si>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</si>
  <si>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</si>
  <si>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</si>
  <si>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</si>
  <si>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</si>
  <si>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</si>
  <si>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</si>
  <si>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</si>
  <si>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</si>
  <si>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</si>
  <si>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</si>
  <si>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</si>
  <si>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</si>
  <si>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</si>
  <si>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</si>
  <si>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</si>
  <si>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</si>
  <si>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</si>
  <si>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</si>
  <si>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</si>
  <si>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</si>
  <si>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</si>
  <si>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</si>
  <si>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</si>
  <si>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</si>
  <si>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</si>
  <si>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</si>
  <si>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</si>
  <si>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</si>
  <si>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</si>
  <si>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</si>
  <si>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</si>
  <si>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</si>
  <si>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</si>
  <si>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</si>
  <si>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</si>
  <si>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</si>
  <si>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</si>
  <si>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</si>
  <si>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</si>
  <si>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</si>
  <si>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</si>
  <si>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</si>
  <si>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</si>
  <si>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</si>
  <si>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</si>
  <si>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</si>
  <si>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</si>
  <si>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</si>
  <si>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</si>
  <si>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</si>
  <si>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</si>
  <si>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</si>
  <si>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</si>
  <si>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</si>
  <si>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</si>
  <si>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</si>
  <si>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</si>
  <si>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</si>
  <si>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</si>
  <si>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</si>
  <si>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</si>
  <si>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</si>
  <si>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</si>
  <si>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</si>
  <si>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</si>
  <si>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</si>
  <si>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</si>
  <si>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</si>
  <si>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</si>
  <si>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</si>
  <si>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</si>
  <si>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</si>
  <si>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</si>
  <si>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</si>
  <si>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</si>
  <si>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</si>
  <si>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</si>
  <si>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</si>
  <si>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</si>
  <si>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</si>
  <si>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</si>
  <si>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</si>
  <si>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</si>
  <si>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</si>
  <si>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</si>
  <si>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</si>
  <si>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</si>
  <si>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</si>
  <si>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</si>
  <si>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</si>
  <si>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</si>
  <si>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</si>
  <si>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</si>
  <si>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</si>
  <si>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</si>
  <si>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</si>
  <si>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</si>
  <si>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</si>
  <si>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</si>
  <si>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</si>
  <si>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</si>
  <si>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</si>
  <si>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</si>
  <si>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</si>
  <si>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</si>
  <si>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</si>
  <si>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</si>
  <si>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</si>
  <si>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</si>
  <si>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</si>
  <si>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</si>
  <si>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</si>
  <si>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</si>
  <si>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</si>
  <si>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</si>
  <si>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</si>
  <si>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</si>
  <si>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</si>
  <si>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</si>
  <si>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</si>
  <si>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</si>
  <si>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</si>
  <si>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</si>
  <si>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</si>
  <si>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</si>
  <si>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</si>
  <si>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</si>
  <si>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</si>
  <si>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</si>
  <si>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</si>
  <si>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</si>
  <si>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</si>
  <si>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</si>
  <si>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</si>
  <si>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</si>
  <si>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</si>
  <si>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</si>
  <si>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</si>
  <si>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</si>
  <si>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</si>
  <si>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</si>
  <si>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</si>
  <si>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</si>
  <si>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</si>
  <si>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</si>
  <si>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</si>
  <si>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</si>
  <si>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</si>
  <si>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</si>
  <si>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</si>
  <si>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</si>
  <si>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</si>
  <si>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</si>
  <si>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</si>
  <si>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</si>
  <si>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</si>
  <si>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</si>
  <si>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</si>
  <si>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</si>
  <si>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</si>
  <si>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</si>
  <si>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</si>
  <si>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</si>
  <si>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</si>
  <si>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</si>
  <si>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</si>
  <si>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</si>
  <si>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</si>
  <si>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</si>
  <si>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</si>
  <si>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</si>
  <si>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</si>
  <si>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</si>
  <si>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</si>
  <si>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</si>
  <si>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</si>
  <si>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</si>
  <si>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</si>
  <si>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</si>
  <si>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</si>
  <si>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</si>
  <si>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</si>
  <si>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</si>
  <si>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</si>
  <si>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</si>
  <si>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</si>
  <si>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</si>
  <si>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</si>
  <si>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</si>
  <si>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</si>
  <si>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</si>
  <si>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</si>
  <si>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</si>
  <si>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</si>
  <si>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</si>
  <si>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</si>
  <si>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</si>
  <si>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</si>
  <si>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</si>
  <si>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</si>
  <si>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</si>
  <si>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</si>
  <si>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</si>
  <si>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</si>
  <si>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</si>
  <si>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</si>
  <si>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</si>
  <si>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</si>
  <si>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</si>
  <si>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</si>
  <si>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</si>
  <si>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</si>
  <si>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</si>
  <si>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</si>
  <si>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</si>
  <si>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</si>
  <si>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</si>
  <si>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</si>
  <si>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</si>
  <si>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</si>
  <si>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</si>
  <si>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</si>
  <si>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</si>
  <si>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</si>
  <si>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</si>
  <si>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</si>
  <si>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</si>
  <si>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</si>
  <si>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</si>
  <si>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</si>
  <si>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</si>
  <si>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</si>
  <si>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</si>
  <si>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</si>
  <si>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</si>
  <si>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</si>
  <si>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</si>
  <si>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</si>
  <si>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</si>
  <si>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</si>
  <si>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</si>
  <si>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</si>
  <si>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</si>
  <si>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</si>
  <si>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</si>
  <si>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</si>
  <si>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</si>
  <si>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</si>
  <si>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</si>
  <si>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</si>
  <si>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</si>
  <si>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</si>
  <si>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</si>
  <si>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</si>
  <si>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</si>
  <si>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</si>
  <si>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</si>
  <si>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</si>
  <si>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</si>
  <si>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</si>
  <si>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</si>
  <si>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</si>
  <si>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</si>
  <si>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</si>
  <si>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</si>
  <si>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</si>
  <si>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</si>
  <si>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</si>
  <si>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</si>
  <si>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</si>
  <si>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</si>
  <si>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</si>
  <si>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</si>
  <si>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</si>
  <si>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</si>
  <si>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</si>
  <si>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</si>
  <si>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</si>
  <si>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</si>
  <si>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</si>
  <si>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</si>
  <si>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</si>
  <si>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</si>
  <si>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</si>
  <si>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</si>
  <si>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</si>
  <si>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</si>
  <si>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</si>
  <si>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</si>
  <si>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</si>
  <si>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</si>
  <si>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</si>
  <si>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</si>
  <si>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</si>
  <si>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</si>
  <si>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</si>
  <si>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</si>
  <si>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</si>
  <si>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</si>
  <si>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</si>
  <si>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</si>
  <si>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</si>
  <si>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</si>
  <si>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</si>
  <si>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</si>
  <si>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</si>
  <si>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</si>
  <si>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</si>
  <si>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</si>
  <si>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</si>
  <si>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</si>
  <si>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</si>
  <si>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</si>
  <si>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</si>
  <si>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</si>
  <si>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</si>
  <si>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</si>
  <si>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</si>
  <si>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</si>
  <si>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</si>
  <si>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</si>
  <si>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</si>
  <si>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</si>
  <si>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</si>
  <si>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</si>
  <si>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</si>
  <si>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</si>
  <si>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</si>
  <si>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</si>
  <si>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</si>
  <si>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</si>
  <si>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</si>
  <si>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</si>
  <si>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</si>
  <si>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</si>
  <si>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</si>
  <si>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</si>
  <si>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</si>
  <si>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</si>
  <si>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</si>
  <si>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</si>
  <si>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</si>
  <si>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</si>
  <si>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</si>
  <si>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</si>
  <si>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</si>
  <si>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</si>
  <si>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</si>
  <si>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</si>
  <si>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</si>
  <si>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</si>
  <si>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</si>
  <si>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</si>
  <si>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</si>
  <si>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</si>
  <si>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</si>
  <si>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</si>
  <si>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</si>
  <si>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</si>
  <si>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</si>
  <si>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</si>
  <si>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</si>
  <si>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</si>
  <si>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</si>
  <si>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</si>
  <si>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</si>
  <si>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</si>
  <si>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</si>
  <si>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</si>
  <si>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</si>
  <si>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</si>
  <si>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</si>
  <si>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</si>
  <si>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</si>
  <si>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</si>
  <si>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</si>
  <si>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</si>
  <si>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</si>
  <si>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</si>
  <si>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</si>
  <si>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</si>
  <si>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</si>
  <si>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</si>
  <si>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</si>
  <si>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</si>
  <si>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</si>
  <si>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</si>
  <si>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</si>
  <si>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</si>
  <si>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</si>
  <si>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</si>
  <si>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</si>
  <si>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</si>
  <si>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</si>
  <si>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</si>
  <si>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</si>
  <si>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</si>
  <si>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</si>
  <si>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</si>
  <si>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</si>
  <si>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</si>
  <si>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</si>
  <si>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</si>
  <si>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</si>
  <si>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</si>
  <si>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</si>
  <si>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</si>
  <si>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</si>
  <si>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</si>
  <si>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</si>
  <si>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</si>
  <si>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</si>
  <si>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</si>
  <si>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</si>
  <si>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</si>
  <si>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</si>
  <si>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</si>
  <si>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</si>
  <si>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</si>
  <si>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</si>
  <si>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</si>
  <si>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</si>
  <si>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</si>
  <si>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</si>
  <si>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</si>
  <si>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</si>
  <si>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</si>
  <si>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</si>
  <si>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</si>
  <si>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</si>
  <si>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</si>
  <si>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</si>
  <si>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</si>
  <si>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</si>
  <si>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</si>
  <si>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</si>
  <si>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</si>
  <si>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</si>
  <si>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</si>
  <si>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</si>
  <si>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</si>
  <si>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</si>
  <si>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</si>
  <si>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</si>
  <si>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</si>
  <si>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</si>
  <si>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</si>
  <si>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</si>
  <si>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</si>
  <si>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</si>
  <si>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</si>
  <si>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</si>
  <si>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</si>
  <si>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</si>
  <si>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</si>
  <si>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</si>
  <si>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</si>
  <si>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</si>
  <si>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</si>
  <si>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</si>
  <si>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</si>
  <si>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</si>
  <si>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</si>
  <si>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</si>
  <si>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</si>
  <si>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</si>
  <si>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</si>
  <si>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</si>
  <si>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</si>
  <si>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</si>
  <si>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</si>
  <si>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</si>
  <si>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</si>
  <si>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</si>
  <si>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</si>
  <si>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</si>
  <si>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</si>
  <si>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</si>
  <si>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</si>
  <si>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</si>
  <si>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</si>
  <si>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</si>
  <si>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</si>
  <si>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</si>
  <si>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</si>
  <si>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</si>
  <si>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</si>
  <si>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</si>
  <si>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</si>
  <si>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</si>
  <si>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</si>
  <si>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</si>
  <si>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</si>
  <si>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</si>
  <si>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</si>
  <si>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</si>
  <si>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</si>
  <si>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</si>
  <si>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</si>
  <si>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</si>
  <si>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</si>
  <si>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</si>
  <si>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</si>
  <si>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</si>
  <si>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</si>
  <si>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</si>
  <si>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</si>
  <si>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</si>
  <si>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</si>
  <si>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</si>
  <si>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</si>
  <si>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</si>
  <si>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</si>
  <si>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</si>
  <si>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</si>
  <si>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</si>
  <si>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</si>
  <si>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</si>
  <si>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</si>
  <si>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</si>
  <si>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</si>
  <si>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</si>
  <si>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</si>
  <si>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</si>
  <si>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</si>
  <si>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</si>
  <si>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</si>
  <si>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</si>
  <si>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</si>
  <si>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</si>
  <si>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</si>
  <si>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</si>
  <si>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</si>
  <si>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</si>
  <si>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</si>
  <si>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</si>
  <si>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</si>
  <si>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</si>
  <si>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</si>
  <si>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</si>
  <si>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</si>
  <si>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</si>
  <si>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</si>
  <si>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</si>
  <si>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</si>
  <si>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</si>
  <si>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</si>
  <si>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</si>
  <si>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</si>
  <si>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</si>
  <si>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</si>
  <si>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</si>
  <si>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</si>
  <si>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</si>
  <si>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</si>
  <si>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</si>
  <si>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</si>
  <si>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</si>
  <si>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</si>
  <si>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</si>
  <si>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</si>
  <si>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</si>
  <si>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</si>
  <si>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</si>
  <si>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</si>
  <si>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</si>
  <si>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</si>
  <si>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</si>
  <si>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</si>
  <si>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</si>
  <si>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</si>
  <si>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</si>
  <si>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</si>
  <si>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</si>
  <si>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</si>
  <si>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</si>
  <si>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</si>
  <si>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</si>
  <si>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</si>
  <si>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</si>
  <si>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</si>
  <si>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</si>
  <si>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</si>
  <si>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</si>
  <si>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</si>
  <si>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</si>
  <si>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</si>
  <si>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</si>
  <si>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</si>
  <si>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</si>
  <si>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</si>
  <si>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</si>
  <si>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</si>
  <si>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</si>
  <si>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</si>
  <si>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</si>
  <si>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</si>
  <si>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</si>
  <si>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</si>
  <si>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</si>
  <si>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</si>
  <si>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</si>
  <si>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</si>
  <si>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</si>
  <si>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</si>
  <si>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</si>
  <si>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</si>
  <si>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</si>
  <si>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</si>
  <si>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</si>
  <si>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</si>
  <si>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</si>
  <si>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</si>
  <si>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</si>
  <si>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</si>
  <si>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</si>
  <si>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</si>
  <si>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</si>
  <si>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</si>
  <si>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</si>
  <si>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</si>
  <si>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</si>
  <si>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</si>
  <si>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</si>
  <si>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</si>
  <si>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</si>
  <si>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</si>
  <si>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</si>
  <si>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</si>
  <si>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</si>
  <si>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</si>
  <si>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</si>
  <si>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</si>
  <si>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</si>
  <si>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</si>
  <si>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</si>
  <si>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</si>
  <si>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</si>
  <si>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</si>
  <si>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</si>
  <si>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</si>
  <si>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</si>
  <si>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</si>
  <si>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</si>
  <si>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</si>
  <si>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</si>
  <si>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</si>
  <si>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</si>
  <si>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</si>
  <si>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</si>
  <si>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</si>
  <si>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</si>
  <si>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</si>
  <si>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</si>
  <si>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</si>
  <si>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</si>
  <si>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</si>
  <si>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</si>
  <si>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</si>
  <si>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</si>
  <si>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</si>
  <si>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</si>
  <si>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</si>
  <si>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</si>
  <si>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</si>
  <si>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</si>
  <si>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</si>
  <si>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</si>
  <si>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</si>
  <si>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</si>
  <si>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</si>
  <si>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</si>
  <si>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</si>
  <si>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</si>
  <si>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</si>
  <si>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</si>
  <si>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</si>
  <si>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</si>
  <si>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</si>
  <si>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</si>
  <si>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</si>
  <si>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</si>
  <si>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</si>
  <si>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</si>
  <si>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</si>
  <si>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</si>
  <si>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</si>
  <si>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</si>
  <si>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</si>
  <si>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</si>
  <si>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</si>
  <si>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</si>
  <si>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</si>
  <si>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</si>
  <si>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</si>
  <si>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</si>
  <si>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</si>
  <si>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</si>
  <si>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</si>
  <si>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</si>
  <si>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</si>
  <si>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</si>
  <si>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</si>
  <si>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</si>
  <si>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</si>
  <si>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</si>
  <si>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</si>
  <si>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</si>
  <si>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</si>
  <si>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</si>
  <si>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</si>
  <si>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</si>
  <si>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</si>
  <si>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</si>
  <si>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</si>
  <si>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</si>
  <si>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</si>
  <si>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</si>
  <si>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</si>
  <si>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</si>
  <si>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</si>
  <si>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</si>
  <si>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</si>
  <si>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</si>
  <si>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</si>
  <si>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</si>
  <si>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</si>
  <si>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</si>
  <si>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</si>
  <si>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</si>
  <si>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</si>
  <si>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</si>
  <si>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</si>
  <si>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</si>
  <si>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</si>
  <si>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</si>
  <si>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</si>
  <si>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</si>
  <si>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</si>
  <si>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</si>
  <si>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</si>
  <si>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</si>
  <si>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</si>
  <si>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</si>
  <si>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</si>
  <si>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</si>
  <si>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</si>
  <si>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</si>
  <si>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</si>
  <si>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</si>
  <si>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</si>
  <si>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</si>
  <si>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</si>
  <si>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</si>
  <si>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</si>
  <si>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</si>
  <si>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</si>
  <si>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</si>
  <si>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</si>
  <si>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</si>
  <si>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</si>
  <si>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</si>
  <si>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</si>
  <si>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</si>
  <si>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</si>
  <si>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</si>
  <si>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</si>
  <si>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</si>
  <si>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</si>
  <si>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</si>
  <si>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</si>
  <si>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</si>
  <si>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</si>
  <si>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</si>
  <si>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</si>
  <si>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</si>
  <si>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</si>
  <si>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</si>
  <si>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</si>
  <si>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</si>
  <si>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</si>
  <si>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</si>
  <si>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</si>
  <si>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</si>
  <si>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</si>
  <si>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</si>
  <si>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</si>
  <si>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</si>
  <si>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</si>
  <si>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</si>
  <si>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</si>
  <si>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</si>
  <si>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</si>
  <si>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</si>
  <si>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</si>
  <si>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</si>
  <si>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</si>
  <si>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</si>
  <si>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</si>
  <si>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</si>
  <si>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</si>
  <si>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</si>
  <si>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</si>
  <si>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</si>
  <si>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</si>
  <si>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</si>
  <si>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</si>
  <si>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</si>
  <si>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</si>
  <si>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</si>
  <si>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</si>
  <si>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</si>
  <si>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</si>
  <si>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</si>
  <si>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</si>
  <si>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</si>
  <si>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</si>
  <si>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</si>
  <si>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</si>
  <si>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</si>
  <si>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</si>
  <si>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</si>
  <si>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</si>
  <si>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</si>
  <si>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</si>
  <si>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</si>
  <si>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</si>
  <si>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</si>
  <si>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</si>
  <si>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</si>
  <si>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</si>
  <si>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</si>
  <si>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</si>
  <si>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</si>
  <si>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</si>
  <si>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</si>
  <si>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</si>
  <si>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</si>
  <si>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</si>
  <si>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</si>
  <si>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</si>
  <si>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</si>
  <si>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</si>
  <si>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</si>
  <si>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</si>
  <si>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</si>
  <si>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</si>
  <si>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</si>
  <si>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</si>
  <si>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</si>
  <si>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</si>
  <si>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</si>
  <si>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</si>
  <si>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</si>
  <si>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</si>
  <si>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</si>
  <si>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</si>
  <si>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</si>
  <si>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</si>
  <si>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</si>
  <si>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</si>
  <si>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</si>
  <si>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</si>
  <si>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</si>
  <si>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</si>
  <si>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</si>
  <si>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</si>
  <si>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</si>
  <si>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</si>
  <si>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</si>
  <si>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</si>
  <si>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</si>
  <si>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</si>
  <si>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</si>
  <si>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</si>
  <si>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</si>
  <si>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</si>
  <si>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</si>
  <si>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</si>
  <si>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</si>
  <si>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</si>
  <si>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</si>
  <si>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</si>
  <si>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</si>
  <si>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</si>
  <si>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</si>
  <si>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</si>
  <si>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</si>
  <si>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</si>
  <si>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</si>
  <si>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</si>
  <si>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</si>
  <si>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</si>
  <si>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</si>
  <si>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</si>
  <si>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</si>
  <si>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</si>
  <si>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</si>
  <si>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</si>
  <si>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</si>
  <si>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</si>
  <si>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</si>
  <si>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</si>
  <si>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</si>
  <si>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</si>
  <si>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</si>
  <si>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</si>
  <si>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</si>
  <si>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</si>
  <si>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</si>
  <si>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</si>
  <si>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</si>
  <si>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</si>
  <si>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</si>
  <si>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</si>
  <si>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</si>
  <si>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</si>
  <si>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</si>
  <si>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</si>
  <si>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</si>
  <si>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</si>
  <si>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</si>
  <si>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</si>
  <si>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</si>
  <si>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</si>
  <si>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</si>
  <si>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</si>
  <si>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</si>
  <si>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</si>
  <si>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</si>
  <si>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</si>
  <si>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</si>
  <si>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</si>
  <si>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</si>
  <si>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</si>
  <si>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</si>
  <si>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</si>
  <si>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</si>
  <si>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</si>
  <si>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</si>
  <si>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</si>
  <si>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</si>
  <si>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</si>
  <si>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</si>
  <si>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</si>
  <si>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</si>
  <si>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</si>
  <si>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</si>
  <si>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</si>
  <si>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</si>
  <si>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</si>
  <si>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</si>
  <si>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</si>
  <si>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</si>
  <si>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</si>
  <si>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</si>
  <si>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</si>
  <si>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</si>
  <si>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</si>
  <si>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</si>
  <si>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</si>
  <si>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</si>
  <si>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</si>
  <si>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</si>
  <si>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</si>
  <si>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</si>
  <si>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</si>
  <si>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</si>
  <si>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</si>
  <si>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</si>
  <si>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</si>
  <si>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</si>
  <si>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</si>
  <si>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</si>
  <si>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</si>
  <si>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</si>
  <si>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</si>
  <si>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</si>
  <si>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</si>
  <si>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</si>
  <si>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</si>
  <si>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</si>
  <si>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</si>
  <si>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</si>
  <si>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</si>
  <si>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</si>
  <si>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</si>
  <si>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</si>
  <si>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</si>
  <si>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</si>
  <si>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</si>
  <si>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</si>
  <si>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</si>
  <si>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</si>
  <si>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</si>
  <si>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</si>
  <si>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</si>
  <si>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</si>
  <si>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</si>
  <si>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</si>
  <si>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</si>
  <si>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</si>
  <si>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</si>
  <si>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</si>
  <si>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</si>
  <si>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</si>
  <si>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</si>
  <si>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</si>
  <si>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</si>
  <si>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</si>
  <si>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</si>
  <si>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</si>
  <si>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</si>
  <si>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</si>
  <si>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</si>
  <si>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</si>
  <si>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</si>
  <si>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</si>
  <si>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</si>
  <si>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</si>
  <si>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</si>
  <si>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</si>
  <si>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</si>
  <si>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</si>
  <si>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</si>
  <si>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</si>
  <si>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</si>
  <si>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</si>
  <si>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</si>
  <si>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</si>
  <si>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</si>
  <si>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</si>
  <si>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</si>
  <si>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</si>
  <si>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</si>
  <si>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</si>
  <si>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</si>
  <si>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</si>
  <si>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</si>
  <si>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</si>
  <si>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</si>
  <si>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</si>
  <si>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</si>
  <si>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</si>
  <si>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</si>
  <si>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</si>
  <si>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</si>
  <si>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</si>
  <si>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</si>
  <si>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</si>
  <si>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</si>
  <si>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</si>
  <si>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</si>
  <si>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</si>
  <si>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</si>
  <si>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</si>
  <si>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</si>
  <si>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</si>
  <si>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</si>
  <si>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</si>
  <si>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</si>
  <si>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</si>
  <si>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</si>
  <si>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</si>
  <si>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</si>
  <si>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</si>
  <si>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</si>
  <si>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</si>
  <si>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</si>
  <si>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</si>
  <si>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</si>
  <si>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</si>
  <si>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</si>
  <si>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</si>
  <si>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</si>
  <si>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</si>
  <si>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</si>
  <si>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</si>
  <si>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</si>
  <si>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</si>
  <si>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</si>
  <si>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</si>
  <si>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</si>
  <si>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</si>
  <si>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</si>
  <si>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</si>
  <si>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</si>
  <si>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</si>
  <si>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</si>
  <si>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</si>
  <si>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</si>
  <si>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</si>
  <si>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</si>
  <si>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</si>
  <si>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</si>
  <si>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</si>
  <si>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</si>
  <si>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</si>
  <si>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</si>
  <si>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</si>
  <si>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</si>
  <si>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</si>
  <si>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</si>
  <si>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</si>
  <si>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</si>
  <si>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</si>
  <si>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</si>
  <si>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</si>
  <si>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</si>
  <si>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</si>
  <si>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</si>
  <si>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</si>
  <si>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</si>
  <si>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</si>
  <si>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</si>
  <si>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</si>
  <si>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</si>
  <si>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</si>
  <si>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</si>
  <si>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</si>
  <si>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</si>
  <si>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</si>
  <si>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</si>
  <si>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</si>
  <si>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</si>
  <si>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</si>
  <si>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</si>
  <si>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</si>
  <si>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</si>
  <si>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</si>
  <si>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</si>
  <si>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</si>
  <si>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</si>
  <si>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</si>
  <si>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</si>
  <si>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</si>
  <si>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</si>
  <si>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</si>
  <si>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</si>
  <si>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</si>
  <si>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</si>
  <si>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</si>
  <si>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</si>
  <si>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</si>
  <si>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</si>
  <si>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</si>
  <si>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</si>
  <si>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</si>
  <si>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</si>
  <si>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</si>
  <si>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</si>
  <si>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</si>
  <si>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</si>
  <si>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</si>
  <si>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</si>
  <si>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</si>
  <si>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</si>
  <si>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</si>
  <si>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</si>
  <si>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</si>
  <si>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</si>
  <si>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</si>
  <si>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</si>
  <si>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</si>
  <si>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</si>
  <si>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</si>
  <si>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</si>
  <si>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</si>
  <si>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</si>
  <si>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</si>
  <si>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</si>
  <si>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</si>
  <si>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</si>
  <si>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</si>
  <si>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</si>
  <si>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</si>
  <si>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</si>
  <si>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</si>
  <si>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</si>
  <si>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</si>
  <si>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</si>
  <si>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</si>
  <si>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</si>
  <si>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</si>
  <si>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</si>
  <si>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</si>
  <si>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</si>
  <si>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</si>
  <si>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</si>
  <si>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</si>
  <si>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</si>
  <si>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</si>
  <si>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</si>
  <si>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</si>
  <si>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</si>
  <si>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</si>
  <si>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</si>
  <si>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</si>
  <si>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</si>
  <si>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</si>
  <si>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</si>
  <si>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</si>
  <si>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</si>
  <si>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</si>
  <si>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</si>
  <si>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</si>
  <si>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</si>
  <si>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</si>
  <si>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</si>
  <si>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</si>
  <si>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</si>
  <si>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</si>
  <si>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</si>
  <si>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</si>
  <si>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</si>
  <si>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</si>
  <si>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</si>
  <si>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</si>
  <si>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</si>
  <si>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</si>
  <si>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</si>
  <si>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</si>
  <si>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</si>
  <si>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</si>
  <si>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</si>
  <si>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</si>
  <si>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</si>
  <si>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</si>
  <si>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</si>
  <si>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</si>
  <si>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</si>
  <si>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</si>
  <si>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</si>
  <si>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</si>
  <si>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</si>
  <si>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</si>
  <si>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</si>
  <si>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</si>
  <si>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</si>
  <si>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</si>
  <si>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</si>
  <si>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</si>
  <si>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</si>
  <si>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</si>
  <si>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</si>
  <si>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</si>
  <si>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</si>
  <si>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</si>
  <si>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</si>
  <si>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</si>
  <si>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</si>
  <si>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</si>
  <si>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</si>
  <si>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</si>
  <si>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</si>
  <si>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</si>
  <si>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</si>
  <si>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</si>
  <si>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</si>
  <si>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</si>
  <si>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</si>
  <si>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</si>
  <si>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</si>
  <si>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</si>
  <si>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</si>
  <si>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</si>
  <si>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</si>
  <si>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</si>
  <si>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</si>
  <si>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</si>
  <si>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</si>
  <si>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</si>
  <si>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</si>
  <si>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</si>
  <si>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</si>
  <si>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</si>
  <si>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</si>
  <si>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</si>
  <si>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</si>
  <si>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</si>
  <si>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</si>
  <si>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</si>
  <si>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</si>
  <si>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</si>
  <si>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</si>
  <si>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</si>
  <si>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</si>
  <si>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</si>
  <si>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</si>
  <si>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</si>
  <si>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</si>
  <si>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</si>
  <si>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</si>
  <si>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</si>
  <si>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</si>
  <si>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</si>
  <si>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</si>
  <si>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</si>
  <si>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</si>
  <si>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</si>
  <si>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</si>
  <si>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</si>
  <si>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</si>
  <si>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</si>
  <si>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</si>
  <si>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</si>
  <si>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</si>
  <si>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</si>
  <si>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</si>
  <si>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</si>
  <si>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</si>
  <si>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</si>
  <si>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</si>
  <si>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</si>
  <si>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</si>
  <si>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</si>
  <si>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</si>
  <si>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</si>
  <si>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</si>
  <si>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</si>
  <si>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</si>
  <si>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</si>
  <si>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</si>
  <si>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</si>
  <si>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</si>
  <si>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</si>
  <si>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</si>
  <si>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</si>
  <si>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</si>
  <si>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</si>
  <si>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</si>
  <si>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</si>
  <si>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</si>
  <si>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</si>
  <si>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</si>
  <si>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</si>
  <si>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</si>
  <si>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</si>
  <si>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</si>
  <si>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</si>
  <si>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</si>
  <si>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</si>
  <si>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</si>
  <si>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</si>
  <si>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</si>
  <si>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</si>
  <si>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</si>
  <si>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</si>
  <si>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</si>
  <si>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</si>
  <si>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</si>
  <si>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</si>
  <si>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</si>
  <si>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</si>
  <si>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</si>
  <si>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</si>
  <si>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</si>
  <si>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</si>
  <si>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</si>
  <si>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</si>
  <si>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</si>
  <si>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</si>
  <si>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</si>
  <si>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</si>
  <si>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</si>
  <si>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</si>
  <si>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</si>
  <si>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</si>
  <si>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</si>
  <si>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</si>
  <si>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</si>
  <si>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</si>
  <si>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</si>
  <si>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</si>
  <si>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</si>
  <si>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</si>
  <si>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</si>
  <si>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</si>
  <si>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</si>
  <si>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</si>
  <si>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</si>
  <si>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</si>
  <si>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</si>
  <si>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</si>
  <si>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</si>
  <si>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</si>
  <si>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</si>
  <si>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</si>
  <si>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</si>
  <si>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</si>
  <si>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</si>
  <si>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</si>
  <si>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</si>
  <si>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</si>
  <si>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</si>
  <si>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</si>
  <si>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</si>
  <si>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</si>
  <si>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</si>
  <si>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</si>
  <si>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</si>
  <si>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</si>
  <si>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</si>
  <si>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</si>
  <si>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</si>
  <si>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</si>
  <si>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</si>
  <si>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</si>
  <si>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</si>
  <si>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</si>
  <si>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</si>
  <si>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</si>
  <si>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</si>
  <si>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</si>
  <si>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</si>
  <si>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</si>
  <si>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</si>
  <si>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</si>
  <si>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</si>
  <si>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</si>
  <si>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</si>
  <si>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</si>
  <si>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</si>
  <si>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</si>
  <si>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</si>
  <si>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</si>
  <si>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</si>
  <si>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</si>
  <si>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</si>
  <si>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</si>
  <si>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</si>
  <si>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</si>
  <si>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</si>
  <si>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</si>
  <si>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</si>
  <si>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</si>
  <si>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</si>
  <si>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</si>
  <si>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</si>
  <si>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</si>
  <si>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</si>
  <si>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</si>
  <si>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</si>
  <si>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</si>
  <si>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</si>
  <si>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</si>
  <si>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</si>
  <si>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</si>
  <si>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</si>
  <si>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</si>
  <si>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</si>
  <si>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</si>
  <si>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</si>
  <si>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</si>
  <si>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</si>
  <si>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</si>
  <si>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</si>
  <si>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</si>
  <si>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</si>
  <si>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</si>
  <si>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</si>
  <si>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</si>
  <si>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</si>
  <si>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</si>
  <si>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</si>
  <si>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</si>
  <si>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</si>
  <si>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</si>
  <si>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</si>
  <si>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</si>
  <si>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</si>
  <si>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</si>
  <si>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</si>
  <si>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</si>
  <si>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</si>
  <si>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</si>
  <si>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</si>
  <si>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</si>
  <si>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</si>
  <si>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</si>
  <si>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</si>
  <si>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</si>
  <si>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</si>
  <si>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</si>
  <si>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</si>
  <si>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</si>
  <si>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</si>
  <si>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</si>
  <si>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</si>
  <si>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</si>
  <si>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</si>
  <si>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</si>
  <si>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</si>
  <si>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</si>
  <si>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</si>
  <si>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</si>
  <si>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</si>
  <si>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</si>
  <si>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</si>
  <si>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</si>
  <si>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</si>
  <si>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</si>
  <si>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</si>
  <si>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</si>
  <si>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</si>
  <si>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</si>
  <si>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</si>
  <si>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</si>
  <si>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</si>
  <si>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</si>
  <si>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</si>
  <si>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</si>
  <si>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</si>
  <si>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</si>
  <si>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</si>
  <si>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</si>
  <si>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</si>
  <si>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</si>
  <si>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</si>
  <si>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</si>
  <si>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</si>
  <si>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</si>
  <si>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</si>
  <si>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</si>
  <si>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</si>
  <si>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</si>
  <si>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</si>
  <si>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</si>
  <si>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</si>
  <si>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</si>
  <si>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</si>
  <si>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</si>
  <si>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</si>
  <si>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</si>
  <si>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</si>
  <si>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</si>
  <si>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</si>
  <si>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</si>
  <si>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</si>
  <si>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</si>
  <si>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</si>
  <si>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</si>
  <si>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</si>
  <si>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</si>
  <si>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</si>
  <si>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</si>
  <si>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</si>
  <si>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</si>
  <si>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</si>
  <si>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</si>
  <si>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</si>
  <si>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</si>
  <si>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</si>
  <si>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</si>
  <si>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</si>
  <si>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</si>
  <si>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</si>
  <si>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</si>
  <si>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</si>
  <si>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</si>
  <si>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</si>
  <si>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</si>
  <si>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</si>
  <si>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</si>
  <si>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</si>
  <si>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</si>
  <si>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</si>
  <si>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</si>
  <si>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</si>
  <si>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</si>
  <si>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</si>
  <si>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</si>
  <si>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</si>
  <si>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</si>
  <si>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</si>
  <si>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</si>
  <si>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</si>
  <si>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</si>
  <si>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</si>
  <si>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</si>
  <si>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</si>
  <si>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</si>
  <si>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</si>
  <si>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</si>
  <si>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</si>
  <si>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</si>
  <si>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</si>
  <si>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</si>
  <si>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</si>
  <si>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</si>
  <si>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</si>
  <si>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</si>
  <si>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</si>
  <si>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</si>
  <si>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</si>
  <si>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</si>
  <si>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</si>
  <si>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</si>
  <si>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</si>
  <si>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</si>
  <si>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</si>
  <si>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</si>
  <si>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</si>
  <si>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</si>
  <si>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</si>
  <si>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</si>
  <si>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</si>
  <si>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</si>
  <si>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</si>
  <si>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</si>
  <si>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</si>
  <si>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</si>
  <si>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</si>
  <si>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</si>
  <si>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</si>
  <si>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</si>
  <si>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</si>
  <si>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</si>
  <si>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</si>
  <si>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</si>
  <si>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</si>
  <si>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</si>
  <si>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</si>
  <si>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</si>
  <si>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</si>
  <si>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</si>
  <si>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</si>
  <si>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</si>
  <si>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</si>
  <si>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</si>
  <si>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</si>
  <si>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</si>
  <si>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</si>
  <si>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</si>
  <si>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</si>
  <si>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</si>
  <si>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</si>
  <si>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</si>
  <si>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</si>
  <si>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</si>
  <si>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</si>
  <si>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</si>
  <si>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</si>
  <si>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</si>
  <si>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</si>
  <si>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</si>
  <si>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</si>
  <si>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</si>
  <si>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</si>
  <si>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</si>
  <si>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</si>
  <si>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</si>
  <si>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</si>
  <si>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</si>
  <si>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</si>
  <si>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</si>
  <si>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</si>
  <si>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</si>
  <si>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</si>
  <si>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</si>
  <si>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</si>
  <si>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</si>
  <si>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</si>
  <si>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</si>
  <si>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</si>
  <si>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</si>
  <si>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</si>
  <si>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</si>
  <si>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</si>
  <si>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</si>
  <si>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</si>
  <si>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</si>
  <si>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</si>
  <si>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</si>
  <si>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</si>
  <si>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</si>
  <si>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</si>
  <si>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</si>
  <si>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</si>
  <si>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</si>
  <si>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</si>
  <si>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</si>
  <si>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</si>
  <si>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</si>
  <si>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</si>
  <si>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</si>
  <si>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</si>
  <si>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</si>
  <si>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</si>
  <si>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</si>
  <si>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</si>
  <si>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</si>
  <si>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</si>
  <si>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</si>
  <si>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</si>
  <si>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</si>
  <si>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</si>
  <si>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</si>
  <si>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</si>
  <si>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</si>
  <si>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</si>
  <si>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</si>
  <si>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</si>
  <si>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</si>
  <si>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</si>
  <si>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</si>
  <si>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</si>
  <si>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</si>
  <si>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</si>
  <si>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</si>
  <si>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</si>
  <si>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</si>
  <si>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</si>
  <si>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</si>
  <si>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</si>
  <si>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</si>
  <si>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</si>
  <si>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</si>
  <si>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</si>
  <si>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</si>
  <si>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</si>
  <si>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</si>
  <si>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</si>
  <si>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</si>
  <si>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</si>
  <si>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</si>
  <si>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</si>
  <si>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</si>
  <si>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</si>
  <si>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</si>
  <si>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</si>
  <si>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</si>
  <si>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</si>
  <si>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</si>
  <si>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</si>
  <si>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</si>
  <si>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</si>
  <si>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</si>
  <si>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</si>
  <si>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</si>
  <si>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</si>
  <si>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</si>
  <si>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</si>
  <si>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</si>
  <si>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</si>
  <si>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</si>
  <si>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</si>
  <si>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</si>
  <si>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</si>
  <si>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</si>
  <si>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</si>
  <si>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</si>
  <si>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</si>
  <si>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</si>
  <si>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</si>
  <si>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</si>
  <si>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</si>
  <si>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</si>
  <si>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</si>
  <si>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</si>
  <si>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</si>
  <si>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</si>
  <si>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</si>
  <si>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</si>
  <si>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</si>
  <si>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</si>
  <si>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</si>
  <si>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</si>
  <si>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</si>
  <si>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</si>
  <si>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</si>
  <si>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</si>
  <si>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</si>
  <si>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</si>
  <si>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</si>
  <si>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</si>
  <si>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</si>
  <si>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</si>
  <si>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</si>
  <si>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</si>
  <si>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</si>
  <si>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</si>
  <si>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</si>
  <si>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</si>
  <si>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</si>
  <si>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</si>
  <si>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</si>
  <si>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</si>
  <si>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</si>
  <si>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</si>
  <si>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</si>
  <si>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</si>
  <si>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</si>
  <si>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</si>
  <si>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</si>
  <si>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</si>
  <si>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</si>
  <si>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</si>
  <si>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</si>
  <si>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</si>
  <si>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</si>
  <si>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</si>
  <si>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</si>
  <si>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</si>
  <si>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</si>
  <si>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</si>
  <si>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</si>
  <si>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</si>
  <si>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</si>
  <si>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</si>
  <si>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</si>
  <si>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</si>
  <si>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</si>
  <si>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</si>
  <si>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</si>
  <si>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</si>
  <si>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</si>
  <si>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</si>
  <si>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</si>
  <si>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</si>
  <si>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</si>
  <si>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</si>
  <si>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</si>
  <si>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</si>
  <si>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</si>
  <si>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</si>
  <si>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</si>
  <si>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</si>
  <si>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</si>
  <si>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</si>
  <si>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</si>
  <si>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</si>
  <si>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</si>
  <si>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</si>
  <si>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</si>
  <si>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</si>
  <si>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</si>
  <si>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</si>
  <si>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</si>
  <si>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</si>
  <si>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</si>
  <si>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</si>
  <si>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</si>
  <si>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</si>
  <si>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</si>
  <si>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</si>
  <si>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</si>
  <si>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</si>
  <si>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</si>
  <si>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</si>
  <si>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</si>
  <si>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</si>
  <si>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</si>
  <si>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</si>
  <si>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</si>
  <si>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</si>
  <si>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</si>
  <si>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</si>
  <si>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</si>
  <si>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</si>
  <si>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</si>
  <si>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</si>
  <si>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</si>
  <si>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</si>
  <si>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</si>
  <si>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</si>
  <si>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</si>
  <si>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</si>
  <si>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</si>
  <si>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</si>
  <si>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</si>
  <si>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</si>
  <si>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</si>
  <si>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</si>
  <si>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</si>
  <si>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</si>
  <si>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</si>
  <si>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</si>
  <si>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</si>
  <si>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</si>
  <si>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</si>
  <si>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</si>
  <si>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</si>
  <si>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</si>
  <si>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</si>
  <si>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</si>
  <si>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</si>
  <si>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</si>
  <si>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</si>
  <si>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</si>
  <si>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</si>
  <si>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</si>
  <si>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</si>
  <si>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</si>
  <si>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</si>
  <si>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</si>
  <si>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</si>
  <si>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</si>
  <si>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</si>
  <si>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</si>
  <si>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</si>
  <si>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</si>
  <si>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</si>
  <si>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</si>
  <si>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</si>
  <si>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</si>
  <si>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</si>
  <si>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</si>
  <si>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</si>
  <si>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</si>
  <si>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</si>
  <si>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</si>
  <si>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</si>
  <si>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</si>
  <si>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</si>
  <si>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</si>
  <si>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</si>
  <si>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</si>
  <si>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</si>
  <si>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</si>
  <si>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</si>
  <si>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</si>
  <si>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</si>
  <si>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</si>
  <si>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</si>
  <si>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</si>
  <si>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</si>
  <si>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</si>
  <si>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</si>
  <si>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</si>
  <si>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</si>
  <si>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</si>
  <si>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</si>
  <si>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</si>
  <si>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</si>
  <si>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</si>
  <si>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</si>
  <si>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</si>
  <si>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</si>
  <si>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</si>
  <si>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</si>
  <si>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</si>
  <si>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</si>
  <si>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</si>
  <si>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</si>
  <si>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</si>
  <si>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</si>
  <si>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</si>
  <si>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</si>
  <si>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</si>
  <si>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</si>
  <si>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</si>
  <si>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</si>
  <si>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</si>
  <si>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</si>
  <si>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</si>
  <si>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</si>
  <si>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</si>
  <si>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</si>
  <si>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</si>
  <si>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</si>
  <si>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</si>
  <si>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</si>
  <si>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</si>
  <si>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</si>
  <si>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</si>
  <si>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</si>
  <si>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</si>
  <si>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</si>
  <si>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</si>
  <si>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</si>
  <si>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</si>
  <si>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</si>
  <si>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</si>
  <si>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</si>
  <si>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</si>
  <si>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</si>
  <si>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</si>
  <si>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</si>
  <si>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</si>
  <si>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</si>
  <si>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</si>
  <si>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</si>
  <si>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</si>
  <si>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</si>
  <si>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</si>
  <si>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</si>
  <si>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</si>
  <si>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</si>
  <si>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</si>
  <si>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</si>
  <si>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</si>
  <si>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</si>
  <si>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</si>
  <si>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</si>
  <si>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</si>
  <si>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</si>
  <si>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</si>
  <si>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</si>
  <si>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</si>
  <si>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</si>
  <si>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</si>
  <si>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</si>
  <si>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</si>
  <si>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</si>
  <si>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</si>
  <si>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</si>
  <si>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</si>
  <si>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</si>
  <si>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</si>
  <si>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</si>
  <si>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</si>
  <si>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</si>
  <si>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</si>
  <si>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</si>
  <si>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</si>
  <si>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</si>
  <si>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</si>
  <si>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</si>
  <si>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</si>
  <si>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</si>
  <si>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</si>
  <si>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</si>
  <si>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</si>
  <si>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</si>
  <si>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</si>
  <si>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</si>
  <si>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</si>
  <si>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</si>
  <si>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</si>
  <si>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</si>
  <si>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</si>
  <si>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</si>
  <si>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</si>
  <si>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</si>
  <si>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</si>
  <si>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</si>
  <si>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</si>
  <si>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</si>
  <si>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</si>
  <si>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</si>
  <si>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</si>
  <si>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</si>
  <si>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</si>
  <si>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</si>
  <si>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</si>
  <si>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</si>
  <si>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</si>
  <si>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</si>
  <si>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</si>
  <si>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</si>
  <si>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</si>
  <si>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</si>
  <si>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</si>
  <si>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</si>
  <si>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</si>
  <si>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</si>
  <si>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</si>
  <si>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</si>
  <si>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</si>
  <si>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</si>
  <si>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</si>
  <si>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</si>
  <si>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</si>
  <si>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</si>
  <si>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</si>
  <si>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</si>
  <si>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</si>
  <si>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</si>
  <si>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</si>
  <si>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</si>
  <si>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</si>
  <si>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</si>
  <si>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</si>
  <si>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</si>
  <si>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</si>
  <si>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</si>
  <si>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</si>
  <si>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</si>
  <si>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</si>
  <si>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</si>
  <si>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</si>
  <si>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</si>
  <si>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</si>
  <si>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</si>
  <si>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</si>
  <si>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</si>
  <si>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</si>
  <si>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</si>
  <si>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</si>
  <si>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</si>
  <si>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</si>
  <si>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</si>
  <si>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</si>
  <si>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</si>
  <si>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</si>
  <si>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</si>
  <si>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</si>
  <si>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</si>
  <si>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</si>
  <si>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</si>
  <si>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</si>
  <si>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</si>
  <si>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</si>
  <si>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</si>
  <si>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</si>
  <si>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</si>
  <si>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</si>
  <si>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</si>
  <si>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</si>
  <si>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</si>
  <si>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</si>
  <si>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</si>
  <si>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</si>
  <si>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</si>
  <si>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</si>
  <si>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</si>
  <si>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</si>
  <si>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</si>
  <si>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</si>
  <si>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</si>
  <si>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</si>
  <si>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</si>
  <si>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</si>
  <si>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</si>
  <si>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</si>
  <si>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</si>
  <si>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</si>
  <si>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</si>
  <si>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</si>
  <si>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</si>
  <si>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</si>
  <si>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</si>
  <si>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</si>
  <si>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</si>
  <si>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</si>
  <si>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</si>
  <si>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</si>
  <si>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</si>
  <si>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</si>
  <si>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</si>
  <si>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</si>
  <si>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</si>
  <si>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</si>
  <si>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</si>
  <si>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</si>
  <si>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</si>
  <si>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</si>
  <si>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</si>
  <si>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</si>
  <si>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</si>
  <si>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</si>
  <si>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</si>
  <si>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</si>
  <si>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</si>
  <si>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</si>
  <si>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</si>
  <si>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</si>
  <si>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</si>
  <si>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</si>
  <si>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</si>
  <si>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</si>
  <si>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</si>
  <si>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</si>
  <si>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</si>
  <si>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</si>
  <si>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</si>
  <si>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</si>
  <si>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</si>
  <si>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</si>
  <si>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</si>
  <si>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</si>
  <si>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</si>
  <si>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</si>
  <si>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</si>
  <si>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</si>
  <si>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</si>
  <si>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</si>
  <si>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</si>
  <si>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</si>
  <si>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</si>
  <si>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</si>
  <si>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</si>
  <si>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</si>
  <si>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</si>
  <si>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</si>
  <si>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</si>
  <si>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</si>
  <si>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</si>
  <si>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</si>
  <si>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</si>
  <si>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</si>
  <si>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</si>
  <si>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</si>
  <si>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</si>
  <si>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</si>
  <si>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</si>
  <si>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</si>
  <si>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</si>
  <si>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</si>
  <si>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</si>
  <si>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</si>
  <si>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</si>
  <si>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</si>
  <si>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</si>
  <si>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</si>
  <si>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</si>
  <si>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</si>
  <si>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</si>
  <si>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</si>
  <si>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</si>
  <si>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</si>
  <si>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</si>
  <si>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</si>
  <si>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</si>
  <si>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</si>
  <si>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</si>
  <si>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</si>
  <si>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</si>
  <si>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</si>
  <si>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</si>
  <si>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</si>
  <si>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</si>
  <si>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</si>
  <si>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</si>
  <si>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</si>
  <si>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</si>
  <si>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</si>
  <si>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</si>
  <si>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</si>
  <si>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</si>
  <si>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</si>
  <si>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</si>
  <si>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</si>
  <si>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</si>
  <si>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</si>
  <si>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</si>
  <si>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</si>
  <si>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</si>
  <si>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</si>
  <si>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</si>
  <si>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</si>
  <si>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</si>
  <si>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</si>
  <si>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</si>
  <si>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</si>
  <si>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</si>
  <si>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</si>
  <si>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</si>
  <si>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</si>
  <si>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</si>
  <si>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</si>
  <si>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</si>
  <si>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</si>
  <si>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</si>
  <si>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</si>
  <si>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</si>
  <si>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</si>
  <si>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</si>
  <si>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</si>
  <si>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</si>
  <si>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</si>
  <si>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</si>
  <si>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</si>
  <si>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</si>
  <si>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</si>
  <si>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</si>
  <si>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</si>
  <si>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</si>
  <si>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</si>
  <si>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</si>
  <si>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</si>
  <si>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</si>
  <si>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</si>
  <si>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</si>
  <si>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</si>
  <si>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</si>
  <si>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</si>
  <si>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</si>
  <si>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</si>
  <si>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</si>
  <si>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</si>
  <si>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</si>
  <si>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</si>
  <si>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</si>
  <si>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</si>
  <si>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</si>
  <si>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</si>
  <si>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</si>
  <si>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</si>
  <si>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</si>
  <si>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</si>
  <si>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</si>
  <si>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</si>
  <si>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</si>
  <si>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</si>
  <si>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</si>
  <si>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</si>
  <si>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</si>
  <si>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</si>
  <si>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</si>
  <si>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</si>
  <si>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</si>
  <si>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</si>
  <si>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</si>
  <si>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</si>
  <si>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</si>
  <si>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</si>
  <si>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</si>
  <si>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</si>
  <si>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</si>
  <si>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</si>
  <si>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</si>
  <si>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</si>
  <si>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</si>
  <si>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</si>
  <si>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</si>
  <si>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</si>
  <si>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</si>
  <si>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</si>
  <si>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</si>
  <si>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</si>
  <si>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</si>
  <si>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</si>
  <si>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</si>
  <si>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</si>
  <si>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</si>
  <si>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</si>
  <si>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</si>
  <si>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</si>
  <si>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</si>
  <si>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</si>
  <si>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</si>
  <si>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</si>
  <si>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</si>
  <si>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</si>
  <si>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</si>
  <si>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</si>
  <si>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</si>
  <si>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</si>
  <si>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</si>
  <si>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</si>
  <si>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</si>
  <si>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</si>
  <si>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</si>
  <si>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</si>
  <si>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</si>
  <si>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</si>
  <si>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</si>
  <si>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</si>
  <si>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</si>
  <si>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</si>
  <si>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</si>
  <si>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</si>
  <si>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</si>
  <si>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</si>
  <si>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</si>
  <si>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</si>
  <si>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</si>
  <si>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</si>
  <si>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</si>
  <si>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</si>
  <si>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</si>
  <si>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</si>
  <si>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</si>
  <si>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</si>
  <si>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</si>
  <si>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</si>
  <si>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</si>
  <si>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</si>
  <si>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</si>
  <si>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</si>
  <si>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</si>
  <si>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</si>
  <si>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</si>
  <si>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</si>
  <si>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</si>
  <si>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</si>
  <si>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</si>
  <si>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</si>
  <si>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</si>
  <si>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</si>
  <si>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</si>
  <si>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</si>
  <si>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</si>
  <si>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</si>
  <si>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</si>
  <si>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</si>
  <si>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</si>
  <si>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</si>
  <si>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</si>
  <si>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</si>
  <si>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</si>
  <si>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</si>
  <si>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</si>
  <si>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</si>
  <si>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</si>
  <si>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</si>
  <si>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</si>
  <si>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</si>
  <si>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</si>
  <si>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</si>
  <si>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</si>
  <si>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</si>
  <si>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</si>
  <si>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</si>
  <si>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</si>
  <si>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</si>
  <si>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</si>
  <si>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</si>
  <si>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</si>
  <si>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</si>
  <si>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</si>
  <si>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</si>
  <si>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</si>
  <si>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</si>
  <si>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</si>
  <si>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</si>
  <si>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</si>
  <si>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</si>
  <si>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</si>
  <si>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</si>
  <si>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</si>
  <si>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</si>
  <si>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</si>
  <si>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</si>
  <si>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</si>
  <si>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</si>
  <si>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</si>
  <si>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</si>
  <si>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</si>
  <si>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</si>
  <si>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</si>
  <si>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</si>
  <si>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</si>
  <si>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</si>
  <si>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</si>
  <si>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</si>
  <si>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</si>
  <si>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</si>
  <si>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</si>
  <si>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</si>
  <si>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</si>
  <si>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</si>
  <si>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</si>
  <si>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</si>
  <si>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</si>
  <si>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</si>
  <si>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</si>
  <si>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</si>
  <si>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</si>
  <si>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</si>
  <si>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</si>
  <si>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</si>
  <si>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</si>
  <si>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</si>
  <si>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</si>
  <si>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</si>
  <si>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</si>
  <si>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</si>
  <si>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</si>
  <si>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</si>
  <si>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</si>
  <si>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</si>
  <si>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</si>
  <si>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</si>
  <si>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</si>
  <si>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</si>
  <si>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</si>
  <si>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</si>
  <si>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</si>
  <si>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</si>
  <si>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</si>
  <si>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</si>
  <si>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</si>
  <si>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</si>
  <si>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</si>
  <si>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</si>
  <si>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</si>
  <si>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</si>
  <si>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</si>
  <si>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</si>
  <si>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</si>
  <si>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</si>
  <si>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</si>
  <si>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</si>
  <si>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</si>
  <si>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</si>
  <si>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</si>
  <si>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</si>
  <si>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</si>
  <si>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</si>
  <si>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</si>
  <si>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</si>
  <si>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</si>
  <si>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</si>
  <si>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</si>
  <si>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</si>
  <si>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</si>
  <si>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</si>
  <si>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</si>
  <si>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</si>
  <si>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</si>
  <si>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</si>
  <si>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</si>
  <si>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</si>
  <si>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</si>
  <si>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</si>
  <si>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</si>
  <si>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</si>
  <si>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</si>
  <si>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</si>
  <si>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</si>
  <si>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</si>
  <si>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</si>
  <si>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</si>
  <si>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</si>
  <si>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</si>
  <si>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</si>
  <si>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</si>
  <si>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</si>
  <si>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</si>
  <si>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</si>
  <si>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</si>
  <si>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</si>
  <si>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</si>
  <si>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</si>
  <si>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</si>
  <si>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</si>
  <si>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</si>
  <si>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</si>
  <si>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</si>
  <si>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</si>
  <si>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</si>
  <si>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</si>
  <si>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</si>
  <si>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</si>
  <si>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</si>
  <si>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</si>
  <si>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</si>
  <si>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</si>
  <si>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</si>
  <si>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</si>
  <si>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</si>
  <si>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</si>
  <si>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</si>
  <si>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</si>
  <si>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</si>
  <si>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</si>
  <si>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</si>
  <si>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</si>
  <si>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</si>
  <si>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</si>
  <si>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</si>
  <si>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</si>
  <si>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</si>
  <si>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</si>
  <si>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</si>
  <si>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</si>
  <si>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</si>
  <si>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</si>
  <si>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</si>
  <si>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</si>
  <si>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</si>
  <si>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</si>
  <si>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</si>
  <si>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</si>
  <si>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</si>
  <si>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</si>
  <si>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</si>
  <si>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</si>
  <si>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</si>
  <si>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</si>
  <si>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</si>
  <si>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</si>
  <si>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</si>
  <si>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</si>
  <si>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</si>
  <si>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</si>
  <si>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</si>
  <si>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</si>
  <si>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</si>
  <si>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</si>
  <si>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</si>
  <si>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</si>
  <si>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</si>
  <si>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</si>
  <si>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</si>
  <si>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</si>
  <si>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</si>
  <si>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</si>
  <si>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</si>
  <si>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</si>
  <si>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</si>
  <si>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</si>
  <si>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</si>
  <si>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</si>
  <si>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</si>
  <si>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</si>
  <si>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</si>
  <si>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</si>
  <si>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</si>
  <si>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</si>
  <si>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</si>
  <si>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</si>
  <si>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</si>
  <si>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</si>
  <si>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</si>
  <si>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</si>
  <si>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</si>
  <si>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</si>
  <si>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</si>
  <si>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</si>
  <si>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</si>
  <si>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</si>
  <si>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</si>
  <si>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</si>
  <si>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</si>
  <si>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</si>
  <si>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</si>
  <si>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</si>
  <si>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</si>
  <si>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</si>
  <si>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</si>
  <si>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</si>
  <si>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</si>
  <si>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</si>
  <si>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</si>
  <si>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</si>
  <si>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</si>
  <si>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</si>
  <si>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</si>
  <si>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</si>
  <si>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</si>
  <si>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</si>
  <si>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</si>
  <si>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</si>
  <si>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</si>
  <si>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</si>
  <si>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</si>
  <si>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</si>
  <si>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</si>
  <si>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</si>
  <si>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</si>
  <si>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</si>
  <si>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</si>
  <si>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</si>
  <si>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</si>
  <si>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</si>
  <si>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</si>
  <si>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</si>
  <si>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</si>
  <si>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</si>
  <si>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</si>
  <si>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</si>
  <si>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</si>
  <si>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</si>
  <si>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</si>
  <si>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</si>
  <si>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</si>
  <si>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</si>
  <si>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</si>
  <si>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</si>
  <si>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</si>
  <si>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</si>
  <si>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</si>
  <si>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</si>
  <si>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</si>
  <si>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</si>
  <si>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</si>
  <si>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</si>
  <si>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</si>
  <si>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</si>
  <si>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</si>
  <si>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</si>
  <si>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</si>
  <si>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</si>
  <si>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</si>
  <si>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</si>
  <si>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</si>
  <si>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</si>
  <si>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</si>
  <si>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</si>
  <si>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</si>
  <si>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</si>
  <si>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</si>
  <si>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</si>
  <si>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</si>
  <si>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</si>
  <si>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</si>
  <si>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</si>
  <si>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</si>
  <si>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</si>
  <si>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</si>
  <si>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</si>
  <si>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</si>
  <si>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</si>
  <si>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</si>
  <si>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</si>
  <si>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</si>
  <si>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</si>
  <si>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</si>
  <si>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</si>
  <si>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</si>
  <si>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</si>
  <si>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</si>
  <si>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</si>
  <si>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</si>
  <si>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</si>
  <si>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</si>
  <si>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</si>
  <si>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</si>
  <si>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</si>
  <si>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</si>
  <si>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</si>
  <si>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</si>
  <si>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</si>
  <si>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</si>
  <si>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</si>
  <si>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</si>
  <si>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</si>
  <si>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</si>
  <si>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</si>
  <si>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</si>
  <si>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</si>
  <si>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</si>
  <si>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</si>
  <si>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</si>
  <si>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</si>
  <si>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</si>
  <si>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</si>
  <si>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</si>
  <si>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</si>
  <si>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</si>
  <si>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</si>
  <si>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</si>
  <si>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</si>
  <si>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</si>
  <si>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</si>
  <si>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</si>
  <si>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</si>
  <si>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</si>
  <si>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</si>
  <si>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</si>
  <si>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</si>
  <si>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</si>
  <si>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</si>
  <si>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</si>
  <si>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</si>
  <si>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</si>
  <si>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</si>
  <si>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</si>
  <si>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</si>
  <si>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</si>
  <si>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</si>
  <si>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</si>
  <si>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</si>
  <si>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</si>
  <si>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</si>
  <si>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</si>
  <si>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</si>
  <si>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</si>
  <si>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</si>
  <si>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</si>
  <si>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</si>
  <si>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</si>
  <si>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</si>
  <si>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</si>
  <si>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</si>
  <si>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</si>
  <si>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</si>
  <si>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</si>
  <si>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</si>
  <si>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</si>
  <si>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</si>
  <si>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</si>
  <si>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</si>
  <si>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</si>
  <si>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</si>
  <si>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</si>
  <si>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</si>
  <si>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</si>
  <si>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</si>
  <si>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</si>
  <si>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</si>
  <si>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</si>
  <si>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</si>
  <si>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</si>
  <si>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</si>
  <si>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</si>
  <si>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</si>
  <si>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</si>
  <si>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</si>
  <si>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</si>
  <si>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</si>
  <si>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</si>
  <si>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</si>
  <si>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</si>
  <si>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</si>
  <si>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</si>
  <si>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</si>
  <si>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</si>
  <si>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</si>
  <si>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</si>
  <si>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</si>
  <si>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</si>
  <si>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</si>
  <si>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</si>
  <si>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</si>
  <si>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</si>
  <si>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</si>
  <si>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</si>
  <si>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</si>
  <si>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</si>
  <si>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</si>
  <si>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</si>
  <si>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</si>
  <si>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</si>
  <si>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</si>
  <si>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</si>
  <si>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</si>
  <si>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</si>
  <si>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</si>
  <si>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</si>
  <si>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</si>
  <si>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</si>
  <si>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</si>
  <si>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</si>
  <si>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</si>
  <si>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</si>
  <si>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</si>
  <si>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</si>
  <si>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</si>
  <si>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</si>
  <si>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</si>
  <si>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</si>
  <si>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</si>
  <si>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</si>
  <si>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</si>
  <si>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</si>
  <si>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</si>
  <si>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</si>
  <si>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</si>
  <si>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</si>
  <si>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</si>
  <si>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</si>
  <si>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</si>
  <si>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</si>
  <si>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</si>
  <si>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</si>
  <si>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</si>
  <si>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</si>
  <si>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</si>
  <si>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</si>
  <si>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</si>
  <si>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</si>
  <si>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</si>
  <si>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</si>
  <si>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</si>
  <si>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</si>
  <si>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</si>
  <si>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</si>
  <si>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</si>
  <si>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</si>
  <si>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</si>
  <si>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</si>
  <si>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</si>
  <si>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</si>
  <si>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</si>
  <si>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</si>
  <si>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</si>
  <si>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</si>
  <si>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</si>
  <si>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</si>
  <si>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</si>
  <si>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</si>
  <si>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</si>
  <si>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</si>
  <si>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</si>
  <si>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</si>
  <si>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</si>
  <si>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</si>
  <si>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</si>
  <si>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</si>
  <si>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</si>
  <si>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</si>
  <si>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</si>
  <si>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</si>
  <si>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</si>
  <si>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</si>
  <si>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</si>
  <si>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</si>
  <si>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</si>
  <si>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</si>
  <si>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</si>
  <si>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</si>
  <si>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</si>
  <si>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</si>
  <si>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</si>
  <si>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</si>
  <si>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</si>
  <si>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</si>
  <si>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</si>
  <si>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</si>
  <si>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</si>
  <si>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</si>
  <si>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</si>
  <si>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</si>
  <si>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</si>
  <si>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</si>
  <si>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</si>
  <si>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</si>
  <si>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</si>
  <si>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</si>
  <si>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</si>
  <si>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</si>
  <si>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</si>
  <si>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</si>
  <si>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</si>
  <si>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</si>
  <si>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</si>
  <si>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</si>
  <si>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</si>
  <si>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</si>
  <si>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</si>
  <si>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</si>
  <si>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</si>
  <si>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</si>
  <si>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</si>
  <si>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</si>
  <si>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</si>
  <si>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</si>
  <si>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</si>
  <si>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</si>
  <si>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</si>
  <si>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</si>
  <si>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</si>
  <si>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</si>
  <si>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</si>
  <si>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</si>
  <si>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</si>
  <si>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</si>
  <si>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</si>
  <si>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</si>
  <si>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</si>
  <si>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</si>
  <si>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</si>
  <si>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</si>
  <si>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</si>
  <si>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</si>
  <si>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</si>
  <si>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</si>
  <si>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</si>
  <si>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</si>
  <si>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</si>
  <si>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</si>
  <si>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</si>
  <si>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</si>
  <si>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</si>
  <si>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</si>
  <si>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</si>
  <si>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</si>
  <si>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</si>
  <si>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</si>
  <si>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</si>
  <si>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</si>
  <si>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</si>
  <si>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</si>
  <si>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</si>
  <si>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</si>
  <si>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</si>
  <si>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</si>
  <si>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</si>
  <si>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</si>
  <si>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</si>
  <si>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</si>
  <si>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</si>
  <si>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</si>
  <si>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</si>
  <si>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</si>
  <si>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</si>
  <si>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</si>
  <si>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</si>
  <si>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</si>
  <si>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</si>
  <si>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</si>
  <si>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</si>
  <si>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</si>
  <si>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</si>
  <si>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</si>
  <si>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</si>
  <si>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</si>
  <si>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</si>
  <si>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</si>
  <si>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</si>
  <si>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</si>
  <si>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</si>
  <si>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</si>
  <si>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</si>
  <si>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</si>
  <si>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</si>
  <si>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</si>
  <si>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</si>
  <si>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</si>
  <si>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</si>
  <si>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</si>
  <si>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</si>
  <si>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</si>
  <si>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</si>
  <si>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</si>
  <si>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</si>
  <si>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</si>
  <si>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</si>
  <si>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</si>
  <si>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</si>
  <si>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</si>
  <si>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</si>
  <si>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</si>
  <si>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</si>
  <si>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</si>
  <si>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</si>
  <si>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</si>
  <si>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</si>
  <si>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</si>
  <si>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</si>
  <si>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</si>
  <si>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</si>
  <si>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</si>
  <si>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</si>
  <si>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</si>
  <si>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</si>
  <si>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</si>
  <si>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</si>
  <si>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</si>
  <si>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</si>
  <si>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</si>
  <si>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</si>
  <si>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</si>
  <si>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</si>
  <si>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</si>
  <si>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</si>
  <si>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</si>
  <si>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</si>
  <si>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</si>
  <si>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</si>
  <si>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</si>
  <si>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</si>
  <si>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</si>
  <si>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</si>
  <si>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</si>
  <si>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</si>
  <si>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</si>
  <si>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</si>
  <si>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</si>
  <si>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</si>
  <si>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</si>
  <si>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</si>
  <si>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</si>
  <si>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</si>
  <si>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</si>
  <si>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</si>
  <si>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</si>
  <si>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</si>
  <si>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</si>
  <si>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</si>
  <si>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</si>
  <si>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</si>
  <si>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</si>
  <si>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</si>
  <si>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</si>
  <si>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</si>
  <si>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</si>
  <si>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</si>
  <si>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</si>
  <si>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</si>
  <si>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</si>
  <si>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</si>
  <si>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</si>
  <si>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</si>
  <si>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</si>
  <si>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</si>
  <si>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</si>
  <si>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</si>
  <si>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</si>
  <si>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</si>
  <si>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</si>
  <si>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</si>
  <si>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</si>
  <si>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</si>
  <si>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</si>
  <si>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</si>
  <si>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</si>
  <si>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</si>
  <si>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</si>
  <si>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</si>
  <si>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</si>
  <si>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</si>
  <si>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</si>
  <si>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</si>
  <si>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</si>
  <si>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</si>
  <si>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</si>
  <si>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</si>
  <si>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</si>
  <si>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</si>
  <si>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</si>
  <si>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</si>
  <si>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</si>
  <si>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</si>
  <si>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</si>
  <si>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</si>
  <si>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</si>
  <si>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</si>
  <si>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</si>
  <si>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</si>
  <si>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</si>
  <si>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</si>
  <si>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</si>
  <si>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</si>
  <si>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</si>
  <si>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</si>
  <si>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</si>
  <si>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</si>
  <si>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</si>
  <si>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</si>
  <si>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</si>
  <si>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</si>
  <si>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</si>
  <si>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</si>
  <si>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</si>
  <si>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</si>
  <si>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</si>
  <si>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</si>
  <si>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</si>
  <si>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</si>
  <si>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</si>
  <si>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</si>
  <si>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</si>
  <si>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</si>
  <si>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</si>
  <si>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</si>
  <si>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</si>
  <si>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</si>
  <si>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</si>
  <si>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</si>
  <si>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</si>
  <si>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</si>
  <si>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</si>
  <si>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</si>
  <si>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</si>
  <si>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</si>
  <si>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</si>
  <si>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</si>
  <si>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</si>
  <si>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</si>
  <si>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</si>
  <si>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</si>
  <si>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</si>
  <si>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</si>
  <si>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</si>
  <si>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</si>
  <si>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</si>
  <si>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</si>
  <si>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</si>
  <si>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</si>
  <si>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</si>
  <si>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</si>
  <si>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</si>
  <si>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</si>
  <si>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</si>
  <si>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</si>
  <si>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</si>
  <si>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</si>
  <si>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</si>
  <si>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</si>
  <si>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</si>
  <si>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</si>
  <si>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</si>
  <si>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</si>
  <si>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</si>
  <si>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</si>
  <si>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</si>
  <si>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</si>
  <si>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</si>
  <si>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</si>
  <si>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</si>
  <si>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</si>
  <si>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</si>
  <si>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</si>
  <si>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</si>
  <si>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</si>
  <si>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</si>
  <si>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</si>
  <si>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</si>
  <si>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</si>
  <si>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</si>
  <si>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</si>
  <si>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</si>
  <si>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</si>
  <si>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</si>
  <si>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</si>
  <si>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</si>
  <si>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</si>
  <si>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</si>
  <si>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</si>
  <si>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</si>
  <si>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</si>
  <si>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</si>
  <si>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</si>
  <si>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</si>
  <si>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</si>
  <si>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</si>
  <si>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</si>
  <si>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</si>
  <si>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</si>
  <si>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</si>
  <si>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</si>
  <si>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</si>
  <si>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</si>
  <si>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</si>
  <si>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</si>
  <si>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</si>
  <si>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</si>
  <si>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</si>
  <si>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</si>
  <si>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</si>
  <si>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</si>
  <si>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</si>
  <si>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</si>
  <si>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</si>
  <si>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</si>
  <si>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</si>
  <si>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</si>
  <si>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</si>
  <si>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</si>
  <si>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</si>
  <si>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</si>
  <si>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</si>
  <si>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</si>
  <si>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</si>
  <si>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</si>
  <si>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</si>
  <si>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</si>
  <si>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</si>
  <si>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</si>
  <si>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</si>
  <si>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</si>
  <si>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</si>
  <si>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</si>
  <si>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</si>
  <si>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</si>
  <si>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</si>
  <si>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</si>
  <si>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</si>
  <si>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</si>
  <si>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</si>
  <si>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</si>
  <si>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</si>
  <si>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</si>
  <si>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</si>
  <si>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</si>
  <si>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</si>
  <si>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</si>
  <si>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</si>
  <si>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</si>
  <si>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</si>
  <si>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</si>
  <si>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</si>
  <si>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</si>
  <si>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</si>
  <si>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</si>
  <si>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</si>
  <si>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</si>
  <si>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</si>
  <si>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</si>
  <si>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</si>
  <si>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</si>
  <si>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</si>
  <si>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</si>
  <si>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</si>
  <si>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</si>
  <si>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</si>
  <si>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</si>
  <si>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</si>
  <si>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</si>
  <si>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</si>
  <si>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</si>
  <si>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</si>
  <si>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</si>
  <si>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</si>
  <si>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</si>
  <si>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</si>
  <si>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</si>
  <si>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</si>
  <si>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</si>
  <si>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</si>
  <si>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</si>
  <si>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</si>
  <si>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</si>
  <si>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</si>
  <si>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</si>
  <si>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</si>
  <si>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</si>
  <si>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</si>
  <si>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</si>
  <si>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</si>
  <si>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</si>
  <si>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</si>
  <si>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</si>
  <si>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</si>
  <si>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</si>
  <si>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</si>
  <si>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</si>
  <si>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</si>
  <si>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</si>
  <si>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</si>
  <si>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</si>
  <si>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</si>
  <si>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</si>
  <si>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</si>
  <si>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</si>
  <si>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</si>
  <si>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</si>
  <si>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</si>
  <si>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</si>
  <si>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</si>
  <si>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</si>
  <si>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</si>
  <si>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</si>
  <si>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</si>
  <si>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</si>
  <si>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</si>
  <si>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</si>
  <si>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</si>
  <si>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</si>
  <si>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</si>
  <si>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</si>
  <si>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</si>
  <si>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</si>
  <si>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</si>
  <si>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</si>
  <si>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</si>
  <si>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</si>
  <si>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</si>
  <si>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</si>
  <si>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</si>
  <si>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</si>
  <si>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</si>
  <si>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</si>
  <si>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</si>
  <si>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</si>
  <si>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</si>
  <si>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</si>
  <si>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</si>
  <si>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</si>
  <si>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</si>
  <si>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</si>
  <si>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</si>
  <si>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</si>
  <si>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</si>
  <si>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</si>
  <si>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</si>
  <si>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</si>
  <si>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</si>
  <si>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</si>
  <si>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</si>
  <si>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</si>
  <si>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</si>
  <si>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</si>
  <si>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</si>
  <si>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</si>
  <si>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</si>
  <si>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</si>
  <si>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</si>
  <si>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</si>
  <si>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</si>
  <si>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</si>
  <si>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</si>
  <si>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</si>
  <si>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</si>
  <si>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</si>
  <si>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</si>
  <si>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</si>
  <si>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</si>
  <si>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</si>
  <si>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</si>
  <si>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</si>
  <si>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</si>
  <si>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</si>
  <si>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</si>
  <si>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</si>
  <si>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</si>
  <si>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</si>
  <si>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</si>
  <si>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</si>
  <si>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</si>
  <si>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</si>
  <si>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</si>
  <si>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</si>
  <si>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</si>
  <si>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</si>
  <si>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</si>
  <si>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</si>
  <si>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</si>
  <si>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</si>
  <si>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</si>
  <si>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</si>
  <si>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</si>
  <si>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</si>
  <si>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</si>
  <si>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</si>
  <si>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</si>
  <si>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</si>
  <si>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</si>
  <si>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</si>
  <si>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</si>
  <si>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</si>
  <si>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</si>
  <si>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</si>
  <si>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</si>
  <si>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</si>
  <si>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</si>
  <si>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</si>
  <si>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</si>
  <si>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</si>
  <si>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</si>
  <si>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</si>
  <si>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</si>
  <si>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</si>
  <si>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</si>
  <si>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</si>
  <si>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</si>
  <si>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</si>
  <si>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</si>
  <si>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</si>
  <si>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</si>
  <si>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</si>
  <si>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</si>
  <si>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</si>
  <si>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</si>
  <si>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</si>
  <si>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</si>
  <si>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</si>
  <si>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</si>
  <si>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</si>
  <si>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</si>
  <si>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</si>
  <si>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</si>
  <si>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</si>
  <si>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</si>
  <si>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</si>
  <si>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</si>
  <si>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</si>
  <si>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</si>
  <si>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</si>
  <si>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</si>
  <si>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</si>
  <si>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</si>
  <si>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</si>
  <si>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</si>
  <si>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</si>
  <si>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</si>
  <si>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</si>
  <si>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</si>
  <si>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</si>
  <si>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</si>
  <si>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</si>
  <si>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</si>
  <si>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</si>
  <si>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</si>
  <si>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</si>
  <si>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</si>
  <si>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</si>
  <si>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</si>
  <si>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</si>
  <si>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</si>
  <si>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</si>
  <si>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</si>
  <si>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</si>
  <si>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</si>
  <si>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</si>
  <si>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</si>
  <si>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</si>
  <si>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</si>
  <si>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</si>
  <si>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</si>
  <si>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</si>
  <si>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</si>
  <si>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</si>
  <si>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</si>
  <si>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</si>
  <si>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</si>
  <si>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</si>
  <si>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</si>
  <si>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</si>
  <si>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</si>
  <si>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</si>
  <si>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</si>
  <si>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</si>
  <si>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</si>
  <si>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</si>
  <si>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</si>
  <si>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</si>
  <si>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</si>
  <si>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</si>
  <si>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</si>
  <si>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</si>
  <si>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</si>
  <si>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</si>
  <si>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</si>
  <si>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</si>
  <si>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</si>
  <si>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</si>
  <si>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</si>
  <si>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</si>
  <si>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</si>
  <si>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</si>
  <si>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</si>
  <si>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</si>
  <si>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</si>
  <si>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</si>
  <si>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</si>
  <si>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</si>
  <si>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</si>
  <si>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</si>
  <si>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</si>
  <si>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</si>
  <si>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</si>
  <si>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</si>
  <si>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</si>
  <si>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</si>
  <si>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</si>
  <si>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</si>
  <si>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</si>
  <si>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</si>
  <si>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</si>
  <si>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</si>
  <si>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</si>
  <si>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</si>
  <si>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</si>
  <si>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</si>
  <si>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</si>
  <si>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</si>
  <si>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</si>
  <si>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</si>
  <si>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</si>
  <si>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</si>
  <si>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</si>
  <si>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</si>
  <si>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</si>
  <si>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</si>
  <si>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</si>
  <si>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</si>
  <si>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</si>
  <si>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</si>
  <si>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</si>
  <si>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</si>
  <si>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</si>
  <si>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</si>
  <si>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</si>
  <si>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</si>
  <si>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</si>
  <si>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</si>
  <si>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</si>
  <si>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</si>
  <si>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</si>
  <si>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</si>
  <si>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</si>
  <si>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</si>
  <si>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</si>
  <si>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</si>
  <si>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</si>
  <si>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</si>
  <si>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</si>
  <si>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</si>
  <si>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</si>
  <si>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</si>
  <si>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</si>
  <si>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</si>
  <si>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</si>
  <si>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</si>
  <si>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</si>
  <si>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</si>
  <si>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</si>
  <si>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</si>
  <si>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</si>
  <si>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</si>
  <si>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</si>
  <si>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</si>
  <si>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</si>
  <si>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</si>
  <si>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</si>
  <si>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</si>
  <si>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</si>
  <si>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</si>
  <si>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</si>
  <si>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</si>
  <si>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</si>
  <si>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</si>
  <si>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</si>
  <si>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</si>
  <si>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</si>
  <si>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</si>
  <si>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</si>
  <si>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</si>
  <si>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</si>
  <si>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</si>
  <si>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</si>
  <si>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</si>
  <si>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</si>
  <si>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</si>
  <si>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</si>
  <si>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</si>
  <si>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</si>
  <si>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</si>
  <si>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</si>
  <si>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</si>
  <si>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</si>
  <si>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</si>
  <si>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</si>
  <si>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</si>
  <si>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</si>
  <si>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</si>
  <si>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</si>
  <si>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</si>
  <si>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</si>
  <si>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</si>
  <si>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</si>
  <si>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</si>
  <si>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</si>
  <si>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</si>
  <si>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</si>
  <si>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</si>
  <si>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</si>
  <si>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</si>
  <si>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</si>
  <si>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</si>
  <si>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</si>
  <si>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</si>
  <si>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</si>
  <si>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</si>
  <si>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</si>
  <si>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</si>
  <si>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</si>
  <si>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</si>
  <si>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</si>
  <si>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</si>
  <si>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</si>
  <si>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</si>
  <si>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</si>
  <si>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</si>
  <si>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</si>
  <si>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</si>
  <si>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</si>
  <si>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</si>
  <si>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</si>
  <si>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</si>
  <si>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</si>
  <si>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</si>
  <si>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</si>
  <si>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</si>
  <si>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</si>
  <si>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</si>
  <si>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</si>
  <si>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</si>
  <si>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</si>
  <si>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</si>
  <si>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</si>
  <si>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</si>
  <si>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</si>
  <si>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</si>
  <si>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</si>
  <si>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</si>
  <si>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</si>
  <si>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</si>
  <si>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</si>
  <si>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</si>
  <si>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</si>
  <si>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</si>
  <si>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</si>
  <si>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</si>
  <si>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</si>
  <si>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</si>
  <si>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</si>
  <si>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</si>
  <si>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</si>
  <si>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</si>
  <si>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</si>
  <si>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</si>
  <si>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</si>
  <si>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</si>
  <si>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</si>
  <si>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</si>
  <si>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</si>
  <si>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</si>
  <si>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</si>
  <si>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</si>
  <si>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</si>
  <si>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</si>
  <si>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</si>
  <si>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</si>
  <si>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</si>
  <si>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</si>
  <si>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</si>
  <si>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</si>
  <si>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</si>
  <si>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</si>
  <si>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</si>
  <si>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</si>
  <si>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</si>
  <si>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</si>
  <si>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</si>
  <si>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</si>
  <si>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</si>
  <si>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</si>
  <si>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</si>
  <si>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</si>
  <si>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</si>
  <si>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</si>
  <si>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</si>
  <si>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</si>
  <si>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</si>
  <si>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</si>
  <si>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</si>
  <si>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</si>
  <si>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</si>
  <si>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</si>
  <si>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</si>
  <si>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</si>
  <si>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</si>
  <si>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</si>
  <si>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</si>
  <si>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</si>
  <si>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</si>
  <si>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</si>
  <si>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</si>
  <si>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</si>
  <si>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</si>
  <si>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</si>
  <si>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</si>
  <si>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</si>
  <si>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</si>
  <si>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</si>
  <si>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</si>
  <si>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</si>
  <si>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</si>
  <si>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</si>
  <si>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</si>
  <si>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</si>
  <si>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</si>
  <si>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</si>
  <si>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</si>
  <si>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</si>
  <si>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</si>
  <si>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</si>
  <si>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</si>
  <si>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</si>
  <si>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</si>
  <si>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</si>
  <si>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</si>
  <si>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</si>
  <si>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</si>
  <si>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</si>
  <si>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</si>
  <si>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</si>
  <si>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</si>
  <si>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</si>
  <si>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</si>
  <si>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</si>
  <si>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</si>
  <si>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</si>
  <si>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</si>
  <si>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</si>
  <si>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</si>
  <si>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</si>
  <si>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</si>
  <si>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</si>
  <si>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</si>
  <si>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</si>
  <si>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</si>
  <si>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</si>
  <si>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</si>
  <si>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</si>
  <si>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</si>
  <si>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</si>
  <si>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</si>
  <si>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</si>
  <si>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</si>
  <si>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</si>
  <si>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</si>
  <si>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</si>
  <si>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</si>
  <si>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</si>
  <si>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</si>
  <si>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</si>
  <si>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</si>
  <si>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</si>
  <si>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</si>
  <si>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</si>
  <si>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</si>
  <si>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</si>
  <si>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</si>
  <si>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</si>
  <si>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</si>
  <si>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</si>
  <si>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</si>
  <si>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</si>
  <si>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</si>
  <si>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</si>
  <si>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</si>
  <si>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</si>
  <si>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</si>
  <si>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</si>
  <si>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</si>
  <si>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</si>
  <si>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</si>
  <si>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</si>
  <si>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</si>
  <si>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</si>
  <si>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</si>
  <si>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</si>
  <si>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</si>
  <si>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</si>
  <si>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</si>
  <si>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</si>
  <si>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</si>
  <si>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</si>
  <si>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</si>
  <si>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</si>
  <si>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</si>
  <si>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</si>
  <si>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</si>
  <si>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</si>
  <si>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</si>
  <si>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</si>
  <si>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</si>
  <si>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</si>
  <si>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</si>
  <si>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</si>
  <si>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</si>
  <si>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</si>
  <si>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</si>
  <si>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</si>
  <si>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</si>
  <si>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</si>
  <si>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</si>
  <si>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</si>
  <si>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</si>
  <si>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</si>
  <si>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</si>
  <si>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</si>
  <si>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</si>
  <si>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</si>
  <si>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</si>
  <si>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</si>
  <si>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</si>
  <si>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</si>
  <si>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</si>
  <si>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</si>
  <si>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</si>
  <si>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</si>
  <si>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</si>
  <si>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</si>
  <si>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</si>
  <si>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</si>
  <si>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</si>
  <si>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</si>
  <si>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</si>
  <si>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</si>
  <si>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</si>
  <si>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</si>
  <si>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</si>
  <si>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</si>
  <si>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</si>
  <si>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</si>
  <si>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</si>
  <si>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</si>
  <si>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</si>
  <si>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</si>
  <si>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</si>
  <si>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</si>
  <si>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</si>
  <si>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</si>
  <si>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</si>
  <si>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</si>
  <si>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</si>
  <si>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</si>
  <si>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</si>
  <si>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</si>
  <si>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</si>
  <si>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</si>
  <si>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</si>
  <si>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</si>
  <si>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</si>
  <si>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</si>
  <si>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</si>
  <si>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</si>
  <si>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</si>
  <si>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</si>
  <si>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</si>
  <si>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</si>
  <si>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</si>
  <si>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</si>
  <si>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</si>
  <si>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</si>
  <si>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</si>
  <si>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</si>
  <si>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</si>
  <si>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</si>
  <si>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</si>
  <si>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</si>
  <si>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</si>
  <si>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</si>
  <si>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</si>
  <si>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</si>
  <si>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</si>
  <si>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</si>
  <si>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</si>
  <si>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</si>
  <si>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</si>
  <si>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</si>
  <si>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</si>
  <si>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</si>
  <si>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</si>
  <si>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</si>
  <si>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</si>
  <si>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</si>
  <si>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</si>
  <si>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</si>
  <si>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</si>
  <si>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</si>
  <si>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</si>
  <si>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</si>
  <si>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</si>
  <si>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</si>
  <si>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</si>
  <si>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</si>
  <si>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</si>
  <si>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</si>
  <si>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</si>
  <si>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</si>
  <si>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</si>
  <si>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</si>
  <si>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</si>
  <si>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</si>
  <si>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</si>
  <si>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</si>
  <si>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</si>
  <si>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</si>
  <si>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</si>
  <si>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</si>
  <si>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</si>
  <si>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</si>
  <si>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</si>
  <si>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</si>
  <si>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</si>
  <si>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</si>
  <si>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</si>
  <si>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</si>
  <si>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</si>
  <si>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</si>
  <si>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</si>
  <si>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</si>
  <si>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</si>
  <si>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</si>
  <si>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</si>
  <si>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</si>
  <si>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</si>
  <si>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</si>
  <si>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</si>
  <si>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</si>
  <si>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</si>
  <si>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</si>
  <si>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</si>
  <si>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</si>
  <si>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</si>
  <si>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</si>
  <si>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</si>
  <si>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</si>
  <si>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</si>
  <si>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</si>
  <si>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</si>
  <si>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</si>
  <si>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</si>
  <si>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</si>
  <si>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</si>
  <si>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</si>
  <si>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</si>
  <si>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</si>
  <si>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</si>
  <si>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</si>
  <si>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</si>
  <si>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</si>
  <si>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</si>
  <si>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</si>
  <si>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</si>
  <si>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</si>
  <si>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</si>
  <si>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</si>
  <si>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</si>
  <si>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</si>
  <si>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</si>
  <si>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</si>
  <si>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</si>
  <si>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</si>
  <si>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</si>
  <si>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</si>
  <si>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</si>
  <si>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</si>
  <si>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</si>
  <si>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</si>
  <si>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</si>
  <si>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</si>
  <si>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</si>
  <si>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</si>
  <si>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</si>
  <si>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</si>
  <si>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</si>
  <si>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</si>
  <si>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</si>
  <si>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</si>
  <si>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</si>
  <si>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</si>
  <si>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</si>
  <si>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</si>
  <si>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</si>
  <si>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</si>
  <si>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</si>
  <si>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</si>
  <si>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</si>
  <si>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</si>
  <si>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</si>
  <si>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</si>
  <si>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</si>
  <si>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</si>
  <si>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</si>
  <si>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</si>
  <si>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</si>
  <si>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</si>
  <si>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</si>
  <si>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</si>
  <si>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</si>
  <si>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</si>
  <si>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</si>
  <si>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</si>
  <si>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</si>
  <si>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</si>
  <si>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</si>
  <si>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</si>
  <si>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</si>
  <si>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</si>
  <si>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</si>
  <si>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</si>
  <si>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</si>
  <si>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</si>
  <si>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</si>
  <si>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</si>
  <si>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</si>
  <si>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</si>
  <si>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</si>
  <si>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</si>
  <si>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</si>
  <si>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</si>
  <si>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</si>
  <si>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</si>
  <si>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</si>
  <si>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</si>
  <si>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</si>
  <si>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</si>
  <si>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</si>
  <si>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</si>
  <si>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</si>
  <si>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</si>
  <si>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</si>
  <si>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</si>
  <si>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</si>
  <si>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</si>
  <si>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</si>
  <si>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</si>
  <si>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</si>
  <si>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</si>
  <si>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</si>
  <si>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</si>
  <si>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</si>
  <si>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</si>
  <si>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</si>
  <si>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</si>
  <si>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</si>
  <si>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</si>
  <si>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</si>
  <si>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</si>
  <si>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</si>
  <si>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</si>
  <si>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</si>
  <si>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</si>
  <si>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</si>
  <si>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</si>
  <si>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</si>
  <si>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</si>
  <si>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</si>
  <si>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</si>
  <si>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</si>
  <si>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</si>
  <si>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</si>
  <si>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</si>
  <si>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</si>
  <si>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</si>
  <si>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</si>
  <si>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</si>
  <si>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</si>
  <si>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</si>
  <si>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</si>
  <si>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</si>
  <si>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</si>
  <si>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</si>
  <si>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</si>
  <si>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</si>
  <si>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</si>
  <si>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</si>
  <si>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</si>
  <si>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</si>
  <si>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</si>
  <si>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</si>
  <si>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</si>
  <si>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</si>
  <si>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</si>
  <si>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</si>
  <si>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</si>
  <si>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</si>
  <si>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</si>
  <si>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</si>
  <si>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</si>
  <si>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</si>
  <si>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</si>
  <si>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</si>
  <si>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</si>
  <si>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</si>
  <si>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</si>
  <si>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</si>
  <si>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</si>
  <si>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</si>
  <si>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</si>
  <si>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</si>
  <si>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</si>
  <si>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</si>
  <si>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</si>
  <si>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</si>
  <si>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</si>
  <si>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</si>
  <si>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</si>
  <si>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</si>
  <si>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</si>
  <si>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</si>
  <si>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</si>
  <si>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</si>
  <si>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</si>
  <si>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</si>
  <si>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</si>
  <si>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</si>
  <si>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</si>
  <si>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</si>
  <si>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</si>
  <si>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</si>
  <si>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</si>
  <si>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</si>
  <si>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</si>
  <si>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</si>
  <si>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</si>
  <si>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</si>
  <si>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</si>
  <si>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</si>
  <si>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</si>
  <si>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</si>
  <si>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</si>
  <si>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</si>
  <si>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</si>
  <si>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</si>
  <si>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</si>
  <si>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</si>
  <si>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</si>
  <si>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</si>
  <si>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</si>
  <si>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</si>
  <si>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</si>
  <si>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</si>
  <si>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</si>
  <si>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</si>
  <si>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</si>
  <si>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</si>
  <si>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</si>
  <si>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</si>
  <si>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</si>
  <si>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</si>
  <si>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</si>
  <si>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</si>
  <si>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</si>
  <si>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</si>
  <si>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</si>
  <si>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</si>
  <si>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</si>
  <si>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</si>
  <si>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</si>
  <si>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</si>
  <si>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</si>
  <si>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</si>
  <si>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</si>
  <si>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</si>
  <si>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</si>
  <si>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</si>
  <si>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</si>
  <si>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</si>
  <si>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</si>
  <si>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</si>
  <si>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</si>
  <si>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</si>
  <si>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</si>
  <si>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</si>
  <si>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</si>
  <si>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</si>
  <si>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</si>
  <si>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</si>
  <si>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</si>
  <si>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</si>
  <si>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</si>
  <si>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</si>
  <si>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</si>
  <si>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</si>
  <si>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</si>
  <si>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</si>
  <si>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</si>
  <si>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</si>
  <si>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</si>
  <si>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</si>
  <si>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</si>
  <si>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</si>
  <si>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</si>
  <si>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</si>
  <si>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</si>
  <si>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</si>
  <si>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</si>
  <si>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</si>
  <si>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</si>
  <si>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</si>
  <si>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</si>
  <si>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</si>
  <si>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</si>
  <si>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</si>
  <si>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</si>
  <si>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</si>
  <si>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</si>
  <si>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</si>
  <si>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</si>
  <si>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</si>
  <si>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</si>
  <si>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</si>
  <si>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</si>
  <si>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</si>
  <si>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</si>
  <si>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</si>
  <si>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</si>
  <si>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</si>
  <si>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</si>
  <si>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</si>
  <si>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</si>
  <si>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</si>
  <si>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</si>
  <si>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</si>
  <si>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</si>
  <si>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</si>
  <si>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</si>
  <si>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</si>
  <si>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</si>
  <si>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</si>
  <si>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</si>
  <si>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</si>
  <si>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</si>
  <si>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</si>
  <si>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</si>
  <si>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</si>
  <si>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</si>
  <si>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</si>
  <si>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</si>
  <si>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</si>
  <si>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</si>
  <si>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</si>
  <si>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</si>
  <si>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</si>
  <si>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</si>
  <si>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</si>
  <si>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</si>
  <si>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</si>
  <si>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</si>
  <si>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</si>
  <si>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</si>
  <si>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</si>
  <si>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</si>
  <si>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</si>
  <si>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</si>
  <si>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</si>
  <si>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</si>
  <si>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</si>
  <si>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</si>
  <si>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</si>
  <si>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</si>
  <si>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</si>
  <si>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</si>
  <si>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</si>
  <si>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</si>
  <si>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</si>
  <si>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</si>
  <si>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</si>
  <si>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</si>
  <si>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</si>
  <si>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</si>
  <si>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</si>
  <si>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</si>
  <si>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</si>
  <si>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</si>
  <si>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</si>
  <si>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</si>
  <si>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</si>
  <si>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</si>
  <si>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</si>
  <si>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</si>
  <si>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</si>
  <si>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</si>
  <si>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</si>
  <si>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</si>
  <si>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</si>
  <si>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</si>
  <si>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</si>
  <si>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</si>
  <si>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</si>
  <si>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</si>
  <si>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</si>
  <si>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</si>
  <si>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</si>
  <si>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</si>
  <si>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</si>
  <si>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</si>
  <si>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</si>
  <si>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</si>
  <si>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</si>
  <si>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</si>
  <si>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</si>
  <si>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</si>
  <si>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</si>
  <si>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</si>
  <si>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</si>
  <si>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</si>
  <si>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</si>
  <si>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</si>
  <si>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</si>
  <si>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</si>
  <si>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</si>
  <si>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</si>
  <si>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</si>
  <si>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</si>
  <si>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</si>
  <si>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</si>
  <si>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</si>
  <si>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</si>
  <si>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</si>
  <si>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</si>
  <si>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</si>
  <si>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</si>
  <si>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</si>
  <si>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</si>
  <si>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</si>
  <si>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</si>
  <si>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</si>
  <si>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</si>
  <si>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</si>
  <si>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</si>
  <si>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</si>
  <si>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</si>
  <si>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</si>
  <si>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</si>
  <si>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</si>
  <si>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</si>
  <si>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</si>
  <si>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</si>
  <si>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</si>
  <si>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</si>
  <si>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</si>
  <si>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</si>
  <si>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</si>
  <si>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</si>
  <si>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</si>
  <si>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</si>
  <si>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</si>
  <si>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</si>
  <si>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</si>
  <si>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</si>
  <si>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</si>
  <si>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</si>
  <si>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</si>
  <si>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</si>
  <si>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</si>
  <si>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</si>
  <si>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</si>
  <si>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</si>
  <si>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</si>
  <si>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</si>
  <si>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</si>
  <si>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</si>
  <si>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</si>
  <si>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</si>
  <si>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</si>
  <si>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</si>
  <si>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</si>
  <si>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</si>
  <si>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</si>
  <si>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</si>
  <si>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</si>
  <si>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</si>
  <si>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</si>
  <si>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</si>
  <si>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</si>
  <si>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</si>
  <si>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</si>
  <si>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</si>
  <si>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</si>
  <si>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</si>
  <si>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</si>
  <si>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</si>
  <si>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</si>
  <si>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</si>
  <si>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</si>
  <si>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</si>
  <si>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</si>
  <si>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</si>
  <si>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</si>
  <si>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</si>
  <si>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</si>
  <si>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</si>
  <si>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</si>
  <si>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</si>
  <si>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</si>
  <si>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</si>
  <si>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</si>
  <si>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</si>
  <si>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</si>
  <si>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</si>
  <si>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</si>
  <si>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</si>
  <si>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</si>
  <si>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</si>
  <si>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</si>
  <si>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</si>
  <si>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</si>
  <si>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</si>
  <si>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</si>
  <si>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</si>
  <si>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</si>
  <si>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</si>
  <si>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</si>
  <si>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</si>
  <si>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</si>
  <si>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</si>
  <si>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</si>
  <si>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</si>
  <si>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</si>
  <si>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</si>
  <si>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</si>
  <si>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</si>
  <si>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</si>
  <si>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</si>
  <si>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</si>
  <si>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</si>
  <si>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</si>
  <si>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</si>
  <si>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</si>
  <si>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</si>
  <si>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</si>
  <si>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</si>
  <si>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</si>
  <si>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</si>
  <si>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</si>
  <si>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</si>
  <si>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</si>
  <si>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</si>
  <si>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</si>
  <si>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</si>
  <si>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</si>
  <si>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</si>
  <si>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</si>
  <si>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</si>
  <si>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</si>
  <si>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</si>
  <si>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</si>
  <si>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</si>
  <si>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</si>
  <si>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</si>
  <si>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</si>
  <si>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</si>
  <si>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</si>
  <si>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</si>
  <si>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</si>
  <si>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</si>
  <si>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</si>
  <si>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</si>
  <si>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</si>
  <si>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</si>
  <si>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</si>
  <si>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</si>
  <si>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</si>
  <si>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</si>
  <si>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</si>
  <si>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</si>
  <si>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</si>
  <si>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</si>
  <si>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</si>
  <si>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</si>
  <si>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</si>
  <si>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</si>
  <si>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</si>
  <si>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</si>
  <si>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</si>
  <si>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</si>
  <si>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</si>
  <si>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</si>
  <si>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</si>
  <si>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</si>
  <si>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</si>
  <si>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</si>
  <si>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</si>
  <si>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</si>
  <si>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</si>
  <si>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</si>
  <si>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</si>
  <si>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</si>
  <si>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</si>
  <si>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</si>
  <si>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</si>
  <si>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</si>
  <si>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</si>
  <si>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</si>
  <si>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</si>
  <si>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</si>
  <si>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</si>
  <si>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</si>
  <si>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</si>
  <si>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</si>
  <si>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</si>
  <si>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</si>
  <si>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</si>
  <si>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</si>
  <si>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</si>
  <si>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</si>
  <si>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</si>
  <si>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</si>
  <si>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</si>
  <si>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</si>
  <si>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</si>
  <si>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</si>
  <si>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</si>
  <si>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</si>
  <si>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</si>
  <si>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</si>
  <si>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</si>
  <si>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</si>
  <si>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</si>
  <si>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</si>
  <si>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</si>
  <si>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</si>
  <si>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</si>
  <si>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</si>
  <si>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</si>
  <si>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</si>
  <si>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</si>
  <si>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</si>
  <si>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</si>
  <si>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</si>
  <si>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</si>
  <si>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</si>
  <si>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</si>
  <si>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</si>
  <si>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</si>
  <si>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</si>
  <si>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</si>
  <si>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</si>
  <si>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</si>
  <si>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</si>
  <si>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</si>
  <si>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</si>
  <si>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</si>
  <si>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</si>
  <si>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</si>
  <si>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</si>
  <si>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</si>
  <si>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</si>
  <si>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</si>
  <si>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</si>
  <si>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</si>
  <si>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</si>
  <si>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</si>
  <si>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</si>
  <si>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</si>
  <si>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</si>
  <si>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</si>
  <si>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</si>
  <si>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</si>
  <si>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</si>
  <si>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</si>
  <si>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</si>
  <si>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</si>
  <si>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</si>
  <si>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</si>
  <si>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</si>
  <si>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</si>
  <si>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</si>
  <si>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</si>
  <si>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</si>
  <si>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</si>
  <si>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</si>
  <si>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</si>
  <si>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</si>
  <si>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</si>
  <si>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</si>
  <si>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</si>
  <si>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</si>
  <si>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</si>
  <si>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</si>
  <si>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</si>
  <si>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</si>
  <si>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</si>
  <si>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</si>
  <si>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</si>
  <si>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</si>
  <si>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</si>
  <si>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</si>
  <si>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</si>
  <si>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</si>
  <si>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</si>
  <si>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</si>
  <si>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</si>
  <si>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</si>
  <si>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</si>
  <si>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</si>
  <si>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</si>
  <si>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</si>
  <si>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</si>
  <si>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</si>
  <si>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</si>
  <si>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</si>
  <si>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</si>
  <si>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</si>
  <si>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</si>
  <si>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</si>
  <si>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</si>
  <si>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</si>
  <si>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</si>
  <si>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</si>
  <si>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</si>
  <si>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</si>
  <si>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</si>
  <si>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</si>
  <si>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</si>
  <si>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</si>
  <si>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</si>
  <si>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</si>
  <si>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</si>
  <si>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</si>
  <si>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</si>
  <si>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</si>
  <si>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</si>
  <si>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</si>
  <si>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</si>
  <si>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</si>
  <si>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</si>
  <si>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</si>
  <si>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</si>
  <si>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</si>
  <si>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</si>
  <si>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</si>
  <si>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</si>
  <si>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</si>
  <si>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</si>
  <si>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</si>
  <si>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</si>
  <si>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</si>
  <si>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</si>
  <si>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</si>
  <si>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</si>
  <si>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</si>
  <si>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</si>
  <si>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</si>
  <si>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</si>
  <si>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</si>
  <si>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</si>
  <si>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</si>
  <si>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</si>
  <si>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</si>
  <si>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</si>
  <si>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</si>
  <si>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</si>
  <si>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</si>
  <si>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</si>
  <si>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</si>
  <si>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</si>
  <si>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</si>
  <si>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</si>
  <si>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</si>
  <si>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</si>
  <si>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</si>
  <si>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</si>
  <si>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</si>
  <si>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</si>
  <si>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</si>
  <si>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</si>
  <si>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</si>
  <si>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</si>
  <si>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</si>
  <si>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</si>
  <si>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</si>
  <si>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</si>
  <si>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</si>
  <si>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</si>
  <si>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</si>
  <si>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</si>
  <si>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</si>
  <si>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</si>
  <si>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</si>
  <si>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</si>
  <si>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</si>
  <si>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</si>
  <si>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</si>
  <si>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</si>
  <si>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</si>
  <si>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</si>
  <si>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</si>
  <si>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</si>
  <si>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</si>
  <si>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</si>
  <si>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</si>
  <si>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</si>
  <si>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</si>
  <si>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</si>
  <si>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</si>
  <si>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</si>
  <si>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</si>
  <si>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</si>
  <si>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</si>
  <si>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</si>
  <si>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</si>
  <si>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</si>
  <si>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</si>
  <si>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</si>
  <si>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</si>
  <si>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</si>
  <si>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</si>
  <si>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</si>
  <si>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</si>
  <si>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</si>
  <si>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</si>
  <si>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</si>
  <si>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</si>
  <si>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</si>
  <si>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</si>
  <si>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</si>
  <si>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</si>
  <si>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</si>
  <si>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</si>
  <si>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</si>
  <si>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</si>
  <si>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</si>
  <si>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</si>
  <si>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</si>
  <si>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</si>
  <si>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</si>
  <si>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</si>
  <si>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</si>
  <si>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</si>
  <si>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</si>
  <si>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</si>
  <si>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</si>
  <si>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</si>
  <si>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</si>
  <si>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</si>
  <si>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</si>
  <si>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</si>
  <si>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</si>
  <si>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</si>
  <si>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</si>
  <si>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</si>
  <si>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</si>
  <si>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</si>
  <si>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</si>
  <si>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</si>
  <si>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</si>
  <si>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</si>
  <si>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</si>
  <si>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</si>
  <si>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</si>
  <si>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</si>
  <si>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</si>
  <si>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</si>
  <si>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</si>
  <si>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</si>
  <si>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</si>
  <si>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</si>
  <si>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</si>
  <si>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</si>
  <si>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</si>
  <si>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</si>
  <si>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</si>
  <si>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</si>
  <si>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</si>
  <si>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</si>
  <si>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</si>
  <si>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</si>
  <si>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</si>
  <si>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</si>
  <si>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</si>
  <si>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</si>
  <si>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</si>
  <si>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</si>
  <si>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</si>
  <si>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</si>
  <si>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</si>
  <si>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</si>
  <si>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</si>
  <si>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</si>
  <si>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</si>
  <si>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</si>
  <si>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</si>
  <si>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</si>
  <si>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</si>
  <si>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</si>
  <si>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</si>
  <si>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</si>
  <si>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</si>
  <si>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</si>
  <si>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</si>
  <si>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</si>
  <si>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</si>
  <si>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</si>
  <si>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</si>
  <si>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</si>
  <si>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</si>
  <si>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</si>
  <si>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</si>
  <si>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</si>
  <si>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</si>
  <si>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</si>
  <si>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</si>
  <si>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</si>
  <si>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</si>
  <si>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</si>
  <si>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</si>
  <si>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</si>
  <si>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</si>
  <si>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</si>
  <si>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</si>
  <si>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</si>
  <si>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</si>
  <si>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</si>
  <si>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</si>
  <si>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</si>
  <si>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</si>
  <si>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</si>
  <si>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</si>
  <si>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</si>
  <si>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</si>
  <si>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</si>
  <si>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</si>
  <si>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</si>
  <si>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</si>
  <si>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</si>
  <si>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</si>
  <si>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</si>
  <si>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</si>
  <si>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</si>
  <si>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</si>
  <si>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</si>
  <si>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</si>
  <si>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</si>
  <si>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</si>
  <si>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</si>
  <si>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</si>
  <si>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</si>
  <si>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</si>
  <si>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</si>
  <si>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</si>
  <si>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</si>
  <si>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</si>
  <si>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</si>
  <si>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</si>
  <si>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</si>
  <si>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</si>
  <si>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</si>
  <si>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</si>
  <si>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</si>
  <si>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</si>
  <si>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</si>
  <si>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</si>
  <si>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</si>
  <si>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</si>
  <si>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</si>
  <si>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</si>
  <si>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</si>
  <si>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</si>
  <si>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</si>
  <si>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</si>
  <si>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</si>
  <si>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</si>
  <si>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</si>
  <si>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</si>
  <si>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</si>
  <si>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</si>
  <si>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</si>
  <si>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</si>
  <si>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</si>
  <si>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</si>
  <si>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</si>
  <si>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</si>
  <si>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</si>
  <si>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</si>
  <si>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</si>
  <si>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</si>
  <si>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</si>
  <si>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</si>
  <si>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</si>
  <si>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</si>
  <si>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</si>
  <si>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</si>
  <si>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</si>
  <si>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</si>
  <si>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</si>
  <si>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</si>
  <si>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</si>
  <si>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</si>
  <si>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</si>
  <si>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</si>
  <si>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</si>
  <si>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</si>
  <si>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</si>
  <si>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</si>
  <si>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</si>
  <si>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</si>
  <si>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</si>
  <si>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</si>
  <si>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</si>
  <si>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</si>
  <si>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</si>
  <si>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</si>
  <si>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</si>
  <si>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</si>
  <si>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</si>
  <si>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</si>
  <si>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</si>
  <si>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</si>
  <si>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</si>
  <si>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</si>
  <si>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</si>
  <si>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</si>
  <si>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</si>
  <si>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</si>
  <si>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</si>
  <si>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</si>
  <si>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</si>
  <si>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</si>
  <si>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</si>
  <si>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</si>
  <si>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</si>
  <si>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</si>
  <si>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</si>
  <si>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</si>
  <si>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</si>
  <si>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</si>
  <si>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</si>
  <si>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</si>
  <si>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</si>
  <si>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</si>
  <si>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</si>
  <si>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</si>
  <si>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</si>
  <si>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</si>
  <si>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</si>
  <si>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</si>
  <si>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</si>
  <si>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</si>
  <si>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</si>
  <si>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</si>
  <si>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</si>
  <si>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</si>
  <si>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</si>
  <si>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</si>
  <si>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</si>
  <si>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</si>
  <si>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</si>
  <si>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</si>
  <si>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</si>
  <si>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</si>
  <si>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</si>
  <si>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</si>
  <si>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</si>
  <si>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</si>
  <si>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</si>
  <si>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</si>
  <si>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</si>
  <si>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</si>
  <si>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</si>
  <si>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</si>
  <si>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</si>
  <si>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</si>
  <si>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</si>
  <si>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</si>
  <si>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</si>
  <si>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</si>
  <si>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</si>
  <si>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</si>
  <si>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</si>
  <si>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</si>
  <si>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</si>
  <si>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</si>
  <si>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</si>
  <si>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</si>
  <si>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</si>
  <si>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</si>
  <si>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</si>
  <si>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</si>
  <si>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</si>
  <si>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</si>
  <si>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</si>
  <si>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</si>
  <si>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</si>
  <si>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</si>
  <si>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</si>
  <si>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</si>
  <si>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</si>
  <si>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</si>
  <si>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</si>
  <si>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</si>
  <si>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</si>
  <si>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</si>
  <si>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</si>
  <si>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</si>
  <si>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</si>
  <si>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</si>
  <si>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</si>
  <si>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</si>
  <si>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</si>
  <si>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</si>
  <si>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</si>
  <si>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</si>
  <si>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</si>
  <si>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</si>
  <si>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</si>
  <si>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</si>
  <si>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</si>
  <si>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</si>
  <si>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</si>
  <si>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</si>
  <si>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</si>
  <si>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</si>
  <si>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</si>
  <si>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</si>
  <si>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</si>
  <si>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</si>
  <si>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</si>
  <si>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</si>
  <si>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</si>
  <si>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</si>
  <si>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</si>
  <si>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</si>
  <si>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</si>
  <si>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</si>
  <si>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</si>
  <si>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</si>
  <si>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</si>
  <si>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</si>
  <si>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</si>
  <si>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</si>
  <si>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</si>
  <si>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</si>
  <si>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</si>
  <si>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</si>
  <si>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</si>
  <si>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</si>
  <si>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</si>
  <si>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</si>
  <si>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</si>
  <si>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</si>
  <si>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</si>
  <si>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</si>
  <si>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</si>
  <si>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</si>
  <si>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</si>
  <si>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</si>
  <si>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</si>
  <si>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</si>
  <si>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</si>
  <si>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</si>
  <si>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</si>
  <si>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</si>
  <si>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</si>
  <si>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</si>
  <si>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</si>
  <si>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</si>
  <si>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</si>
  <si>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</si>
  <si>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</si>
  <si>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</si>
  <si>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</si>
  <si>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</si>
  <si>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</si>
  <si>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</si>
  <si>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</si>
  <si>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</si>
  <si>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</si>
  <si>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</si>
  <si>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</si>
  <si>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</si>
  <si>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</si>
  <si>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</si>
  <si>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</si>
  <si>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</si>
  <si>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</si>
  <si>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</si>
  <si>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</si>
  <si>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</si>
  <si>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</si>
  <si>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</si>
  <si>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</si>
  <si>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</si>
  <si>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</si>
  <si>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</si>
  <si>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</si>
  <si>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</si>
  <si>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</si>
  <si>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</si>
  <si>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</si>
  <si>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</si>
  <si>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</si>
  <si>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</si>
  <si>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</si>
  <si>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</si>
  <si>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</si>
  <si>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</si>
  <si>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</si>
  <si>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</si>
  <si>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</si>
  <si>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</si>
  <si>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</si>
  <si>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</si>
  <si>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</si>
  <si>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</si>
  <si>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</si>
  <si>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</si>
  <si>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</si>
  <si>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</si>
  <si>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</si>
  <si>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</si>
  <si>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</si>
  <si>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</si>
  <si>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</si>
  <si>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</si>
  <si>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</si>
  <si>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</si>
  <si>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</si>
  <si>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</si>
  <si>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</si>
  <si>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</si>
  <si>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</si>
  <si>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</si>
  <si>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</si>
  <si>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</si>
  <si>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</si>
  <si>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</si>
  <si>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</si>
  <si>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</si>
  <si>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</si>
  <si>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</si>
  <si>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</si>
  <si>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</si>
  <si>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</si>
  <si>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</si>
  <si>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</si>
  <si>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</si>
  <si>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</si>
  <si>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</si>
  <si>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</si>
  <si>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</si>
  <si>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</si>
  <si>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</si>
  <si>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</si>
  <si>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</si>
  <si>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</si>
  <si>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</si>
  <si>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</si>
  <si>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</si>
  <si>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</si>
  <si>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</si>
  <si>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</si>
  <si>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</si>
  <si>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</si>
  <si>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</si>
  <si>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</si>
  <si>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</si>
  <si>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</si>
  <si>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</si>
  <si>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</si>
  <si>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</si>
  <si>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</si>
  <si>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</si>
  <si>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</si>
  <si>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</si>
  <si>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</si>
  <si>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</si>
  <si>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</si>
  <si>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</si>
  <si>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</si>
  <si>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</si>
  <si>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</si>
  <si>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</si>
  <si>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</si>
  <si>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</si>
  <si>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</si>
  <si>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</si>
  <si>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</si>
  <si>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</si>
  <si>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</si>
  <si>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</si>
  <si>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</si>
  <si>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</si>
  <si>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</si>
  <si>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</si>
  <si>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</si>
  <si>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</si>
  <si>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</si>
  <si>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</si>
  <si>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</si>
  <si>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</si>
  <si>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</si>
  <si>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</si>
  <si>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</si>
  <si>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</si>
  <si>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</si>
  <si>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</si>
  <si>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</si>
  <si>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</si>
  <si>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</si>
  <si>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</si>
  <si>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</si>
  <si>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</si>
  <si>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</si>
  <si>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</si>
  <si>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</si>
  <si>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</si>
  <si>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</si>
  <si>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</si>
  <si>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</si>
  <si>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</si>
  <si>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</si>
  <si>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</si>
  <si>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</si>
  <si>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</si>
  <si>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</si>
  <si>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</si>
  <si>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</si>
  <si>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</si>
  <si>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</si>
  <si>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</si>
  <si>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</si>
  <si>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</si>
  <si>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</si>
  <si>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</si>
  <si>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</si>
  <si>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</si>
  <si>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</si>
  <si>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</si>
  <si>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</si>
  <si>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</si>
  <si>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</si>
  <si>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</si>
  <si>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</si>
  <si>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</si>
  <si>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</si>
  <si>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</si>
  <si>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</si>
  <si>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</si>
  <si>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</si>
  <si>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</si>
  <si>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</si>
  <si>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</si>
  <si>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</si>
  <si>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</si>
  <si>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</si>
  <si>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</si>
  <si>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</si>
  <si>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</si>
  <si>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</si>
  <si>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</si>
  <si>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</si>
  <si>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</si>
  <si>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</si>
  <si>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</si>
  <si>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</si>
  <si>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</si>
  <si>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</si>
  <si>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</si>
  <si>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</si>
  <si>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</si>
  <si>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</si>
  <si>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</si>
  <si>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</si>
  <si>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</si>
  <si>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</si>
  <si>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</si>
  <si>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</si>
  <si>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</si>
  <si>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</si>
  <si>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</si>
  <si>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</si>
  <si>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</si>
  <si>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</si>
  <si>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</si>
  <si>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</si>
  <si>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</si>
  <si>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</si>
  <si>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</si>
  <si>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</si>
  <si>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</si>
  <si>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</si>
  <si>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</si>
  <si>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</si>
  <si>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</si>
  <si>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</si>
  <si>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</si>
  <si>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</si>
  <si>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</si>
  <si>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</si>
  <si>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</si>
  <si>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</si>
  <si>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</si>
  <si>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</si>
  <si>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</si>
  <si>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</si>
  <si>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</si>
  <si>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</si>
  <si>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</si>
  <si>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</si>
  <si>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</si>
  <si>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</si>
  <si>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</si>
  <si>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</si>
  <si>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</si>
  <si>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</si>
  <si>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</si>
  <si>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</si>
  <si>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</si>
  <si>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</si>
  <si>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</si>
  <si>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</si>
  <si>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</si>
  <si>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</si>
  <si>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</si>
  <si>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</si>
  <si>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</si>
  <si>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</si>
  <si>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</si>
  <si>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</si>
  <si>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</si>
  <si>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</si>
  <si>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</si>
  <si>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</si>
  <si>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</si>
  <si>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</si>
  <si>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</si>
  <si>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</si>
  <si>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</si>
  <si>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</si>
  <si>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</si>
  <si>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</si>
  <si>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</si>
  <si>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</si>
  <si>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</si>
  <si>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</si>
  <si>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</si>
  <si>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</si>
  <si>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</si>
  <si>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</si>
  <si>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</si>
  <si>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</si>
  <si>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</si>
  <si>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</si>
  <si>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</si>
  <si>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</si>
  <si>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</si>
  <si>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</si>
  <si>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</si>
  <si>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</si>
  <si>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</si>
  <si>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</si>
  <si>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</si>
  <si>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</si>
  <si>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</si>
  <si>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</si>
  <si>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</si>
  <si>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</si>
  <si>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</si>
  <si>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</si>
  <si>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</si>
  <si>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</si>
  <si>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</si>
  <si>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</si>
  <si>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</si>
  <si>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</si>
  <si>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</si>
  <si>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</si>
  <si>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</si>
  <si>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</si>
  <si>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</si>
  <si>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</si>
  <si>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</si>
  <si>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</si>
  <si>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</si>
  <si>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</si>
  <si>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</si>
  <si>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</si>
  <si>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</si>
  <si>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</si>
  <si>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</si>
  <si>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</si>
  <si>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</si>
  <si>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</si>
  <si>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</si>
  <si>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</si>
  <si>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</si>
  <si>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</si>
  <si>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</si>
  <si>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</si>
  <si>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</si>
  <si>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</si>
  <si>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</si>
  <si>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</si>
  <si>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</si>
  <si>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</si>
  <si>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</si>
  <si>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</si>
  <si>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</si>
  <si>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</si>
  <si>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</si>
  <si>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</si>
  <si>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</si>
  <si>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</si>
  <si>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</si>
  <si>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</si>
  <si>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</si>
  <si>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</si>
  <si>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</si>
  <si>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</si>
  <si>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</si>
  <si>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</si>
  <si>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</si>
  <si>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</si>
  <si>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</si>
  <si>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</si>
  <si>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</si>
  <si>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</si>
  <si>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</si>
  <si>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</si>
  <si>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</si>
  <si>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</si>
  <si>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</si>
  <si>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</si>
  <si>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</si>
  <si>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</si>
  <si>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</si>
  <si>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</si>
  <si>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</si>
  <si>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</si>
  <si>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</si>
  <si>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</si>
  <si>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</si>
  <si>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</si>
  <si>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</si>
  <si>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</si>
  <si>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</si>
  <si>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</si>
  <si>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</si>
  <si>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</si>
  <si>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</si>
  <si>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</si>
  <si>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</si>
  <si>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</si>
  <si>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</si>
  <si>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</si>
  <si>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</si>
  <si>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</si>
  <si>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</si>
  <si>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</si>
  <si>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</si>
  <si>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</si>
  <si>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</si>
  <si>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</si>
  <si>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</si>
  <si>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</si>
  <si>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</si>
  <si>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</si>
  <si>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</si>
  <si>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</si>
  <si>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</si>
  <si>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</si>
  <si>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</si>
  <si>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</si>
  <si>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</si>
  <si>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</si>
  <si>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</si>
  <si>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</si>
  <si>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</si>
  <si>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</si>
  <si>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</si>
  <si>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</si>
  <si>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</si>
  <si>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</si>
  <si>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</si>
  <si>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</si>
  <si>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</si>
  <si>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</si>
  <si>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</si>
  <si>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</si>
  <si>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</si>
  <si>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</si>
  <si>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</si>
  <si>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</si>
  <si>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</si>
  <si>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</si>
  <si>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</si>
  <si>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</si>
  <si>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</si>
  <si>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</si>
  <si>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</si>
  <si>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</si>
  <si>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</si>
  <si>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</si>
  <si>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</si>
  <si>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</si>
  <si>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</si>
  <si>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</si>
  <si>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</si>
  <si>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</si>
  <si>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</si>
  <si>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</si>
  <si>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</si>
  <si>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</si>
  <si>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</si>
  <si>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</si>
  <si>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</si>
  <si>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</si>
  <si>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</si>
  <si>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</si>
  <si>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</si>
  <si>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</si>
  <si>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</si>
  <si>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</si>
  <si>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</si>
  <si>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</si>
  <si>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</si>
  <si>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</si>
  <si>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</si>
  <si>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</si>
  <si>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</si>
  <si>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</si>
  <si>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</si>
  <si>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</si>
  <si>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</si>
  <si>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</si>
  <si>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</si>
  <si>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</si>
  <si>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</si>
  <si>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</si>
  <si>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</si>
  <si>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</si>
  <si>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</si>
  <si>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</si>
  <si>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</si>
  <si>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</si>
  <si>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</si>
  <si>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</si>
  <si>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</si>
  <si>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</si>
  <si>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</si>
  <si>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</si>
  <si>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</si>
  <si>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</si>
  <si>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</si>
  <si>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</si>
  <si>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</si>
  <si>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</si>
  <si>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</si>
  <si>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</si>
  <si>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</si>
  <si>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</si>
  <si>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</si>
  <si>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</si>
  <si>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</si>
  <si>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</si>
  <si>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</si>
  <si>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</si>
  <si>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</si>
  <si>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</si>
  <si>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</si>
  <si>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</si>
  <si>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</si>
  <si>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</si>
  <si>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</si>
  <si>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</si>
  <si>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</si>
  <si>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</si>
  <si>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</si>
  <si>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</si>
  <si>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</si>
  <si>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</si>
  <si>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</si>
  <si>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</si>
  <si>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</si>
  <si>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</si>
  <si>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</si>
  <si>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</si>
  <si>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</si>
  <si>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</si>
  <si>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</si>
  <si>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</si>
  <si>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</si>
  <si>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</si>
  <si>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</si>
  <si>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</si>
  <si>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</si>
  <si>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</si>
  <si>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</si>
  <si>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</si>
  <si>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</si>
  <si>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</si>
  <si>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</si>
  <si>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</si>
  <si>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</si>
  <si>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</si>
  <si>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</si>
  <si>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</si>
  <si>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</si>
  <si>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</si>
  <si>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</si>
  <si>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</si>
  <si>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</si>
  <si>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</si>
  <si>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</si>
  <si>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</si>
  <si>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</si>
  <si>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</si>
  <si>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</si>
  <si>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</si>
  <si>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</si>
  <si>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</si>
  <si>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</si>
  <si>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</si>
  <si>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</si>
  <si>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</si>
  <si>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</si>
  <si>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</si>
  <si>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</si>
  <si>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</si>
  <si>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</si>
  <si>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</si>
  <si>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</si>
  <si>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</si>
  <si>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</si>
  <si>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</si>
  <si>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</si>
  <si>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</si>
  <si>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</si>
  <si>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</si>
  <si>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</si>
  <si>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</si>
  <si>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</si>
  <si>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</si>
  <si>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</si>
  <si>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</si>
  <si>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</si>
  <si>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</si>
  <si>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</si>
  <si>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</si>
  <si>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</si>
  <si>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</si>
  <si>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</si>
  <si>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</si>
  <si>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</si>
  <si>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</si>
  <si>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</si>
  <si>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</si>
  <si>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</si>
  <si>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</si>
  <si>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</si>
  <si>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</si>
  <si>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</si>
  <si>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</si>
  <si>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</si>
  <si>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</si>
  <si>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</si>
  <si>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</si>
  <si>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</si>
  <si>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</si>
  <si>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</si>
  <si>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</si>
  <si>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</si>
  <si>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</si>
  <si>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</si>
  <si>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</si>
  <si>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</si>
  <si>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</si>
  <si>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</si>
  <si>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</si>
  <si>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</si>
  <si>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</si>
  <si>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</si>
  <si>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</si>
  <si>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</si>
  <si>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</si>
  <si>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</si>
  <si>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</si>
  <si>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</si>
  <si>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</si>
  <si>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</si>
  <si>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</si>
  <si>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</si>
  <si>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</si>
  <si>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</si>
  <si>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</si>
  <si>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</si>
  <si>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</si>
  <si>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</si>
  <si>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</si>
  <si>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</si>
  <si>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</si>
  <si>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</si>
  <si>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</si>
  <si>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</si>
  <si>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</si>
  <si>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</si>
  <si>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</si>
  <si>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</si>
  <si>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</si>
  <si>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</si>
  <si>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</si>
  <si>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</si>
  <si>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</si>
  <si>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</si>
  <si>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</si>
  <si>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</si>
  <si>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</si>
  <si>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</si>
  <si>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</si>
  <si>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</si>
  <si>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</si>
  <si>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</si>
  <si>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</si>
  <si>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</si>
  <si>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</si>
  <si>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</si>
  <si>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</si>
  <si>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</si>
  <si>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</si>
  <si>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</si>
  <si>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</si>
  <si>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</si>
  <si>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</si>
  <si>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</si>
  <si>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</si>
  <si>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</si>
  <si>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</si>
  <si>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</si>
  <si>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</si>
  <si>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</si>
  <si>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</si>
  <si>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</si>
  <si>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</si>
  <si>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</si>
  <si>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</si>
  <si>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</si>
  <si>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</si>
  <si>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</si>
  <si>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</si>
  <si>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</si>
  <si>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</si>
  <si>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</si>
  <si>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</si>
  <si>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</si>
  <si>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</si>
  <si>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</si>
  <si>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</si>
  <si>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</si>
  <si>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</si>
  <si>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</si>
  <si>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</si>
  <si>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</si>
  <si>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</si>
  <si>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</si>
  <si>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</si>
  <si>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</si>
  <si>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</si>
  <si>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</si>
  <si>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</si>
  <si>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</si>
  <si>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</si>
  <si>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</si>
  <si>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</si>
  <si>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</si>
  <si>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</si>
  <si>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</si>
  <si>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</si>
  <si>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</si>
  <si>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</si>
  <si>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</si>
  <si>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</si>
  <si>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</si>
  <si>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</si>
  <si>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</si>
  <si>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</si>
  <si>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</si>
  <si>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</si>
  <si>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</si>
  <si>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</si>
  <si>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</si>
  <si>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</si>
  <si>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</si>
  <si>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</si>
  <si>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</si>
  <si>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</si>
  <si>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</si>
  <si>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</si>
  <si>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</si>
  <si>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</si>
  <si>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</si>
  <si>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</si>
  <si>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</si>
  <si>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</si>
  <si>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</si>
  <si>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</si>
  <si>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</si>
  <si>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</si>
  <si>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</si>
  <si>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</si>
  <si>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</si>
  <si>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</si>
  <si>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</si>
  <si>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</si>
  <si>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</si>
  <si>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</si>
  <si>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</si>
  <si>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</si>
  <si>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</si>
  <si>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</si>
  <si>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</si>
  <si>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</si>
  <si>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</si>
  <si>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</si>
  <si>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</si>
  <si>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</si>
  <si>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</si>
  <si>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</si>
  <si>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</si>
  <si>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</si>
  <si>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</si>
  <si>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</si>
  <si>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</si>
  <si>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</si>
  <si>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</si>
  <si>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</si>
  <si>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</si>
  <si>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</si>
  <si>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</si>
  <si>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</si>
  <si>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</si>
  <si>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</si>
  <si>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</si>
  <si>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</si>
  <si>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</si>
  <si>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</si>
  <si>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</si>
  <si>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</si>
  <si>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</si>
  <si>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</si>
  <si>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</si>
  <si>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</si>
  <si>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</si>
  <si>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</si>
  <si>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</si>
  <si>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</si>
  <si>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</si>
  <si>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</si>
  <si>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</si>
  <si>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</si>
  <si>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</si>
  <si>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</si>
  <si>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</si>
  <si>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</si>
  <si>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</si>
  <si>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</si>
  <si>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</si>
  <si>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</si>
  <si>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</si>
  <si>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</si>
  <si>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</si>
  <si>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</si>
  <si>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</si>
  <si>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</si>
  <si>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</si>
  <si>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</si>
  <si>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</si>
  <si>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</si>
  <si>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</si>
  <si>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</si>
  <si>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</si>
  <si>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</si>
  <si>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</si>
  <si>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</si>
  <si>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</si>
  <si>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</si>
  <si>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</si>
  <si>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</si>
  <si>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</si>
  <si>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</si>
  <si>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</si>
  <si>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</si>
  <si>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</si>
  <si>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</si>
  <si>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</si>
  <si>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</si>
  <si>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</si>
  <si>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</si>
  <si>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</si>
  <si>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</si>
  <si>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</si>
  <si>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</si>
  <si>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</si>
  <si>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</si>
  <si>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</si>
  <si>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</si>
  <si>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</si>
  <si>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</si>
  <si>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</si>
  <si>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</si>
  <si>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</si>
  <si>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</si>
  <si>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</si>
  <si>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</si>
  <si>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</si>
  <si>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</si>
  <si>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</si>
  <si>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</si>
  <si>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</si>
  <si>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</si>
  <si>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</si>
  <si>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</si>
  <si>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</si>
  <si>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</si>
  <si>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</si>
  <si>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</si>
  <si>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</si>
  <si>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</si>
  <si>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</si>
  <si>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</si>
  <si>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</si>
  <si>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</si>
  <si>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</si>
  <si>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</si>
  <si>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</si>
  <si>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</si>
  <si>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</si>
  <si>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</si>
  <si>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</si>
  <si>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</si>
  <si>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</si>
  <si>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</si>
  <si>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</si>
  <si>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</si>
  <si>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</si>
  <si>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</si>
  <si>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</si>
  <si>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</si>
  <si>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</si>
  <si>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</si>
  <si>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</si>
  <si>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</si>
  <si>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</si>
  <si>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</si>
  <si>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</si>
  <si>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</si>
  <si>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</si>
  <si>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</si>
  <si>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</si>
  <si>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</si>
  <si>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</si>
  <si>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</si>
  <si>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</si>
  <si>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</si>
  <si>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</si>
  <si>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</si>
  <si>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</si>
  <si>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</si>
  <si>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</si>
  <si>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</si>
  <si>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</si>
  <si>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</si>
  <si>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</si>
  <si>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</si>
  <si>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</si>
  <si>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</si>
  <si>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</si>
  <si>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</si>
  <si>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</si>
  <si>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</si>
  <si>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</si>
  <si>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</si>
  <si>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</si>
  <si>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</si>
  <si>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</si>
  <si>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</si>
  <si>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</si>
  <si>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</si>
  <si>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</si>
  <si>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</si>
  <si>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</si>
  <si>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</si>
  <si>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</si>
  <si>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</si>
  <si>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</si>
  <si>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</si>
  <si>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</si>
  <si>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</si>
  <si>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</si>
  <si>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</si>
  <si>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</si>
  <si>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</si>
  <si>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</si>
  <si>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</si>
  <si>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</si>
  <si>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</si>
  <si>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</si>
  <si>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</si>
  <si>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</si>
  <si>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</si>
  <si>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</si>
  <si>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</si>
  <si>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</si>
  <si>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</si>
  <si>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</si>
  <si>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</si>
  <si>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</si>
  <si>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</si>
  <si>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</si>
  <si>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</si>
  <si>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</si>
  <si>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</si>
  <si>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</si>
  <si>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</si>
  <si>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</si>
  <si>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</si>
  <si>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</si>
  <si>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</si>
  <si>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</si>
  <si>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</si>
  <si>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</si>
  <si>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</si>
  <si>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</si>
  <si>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</si>
  <si>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</si>
  <si>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</si>
  <si>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</si>
  <si>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</si>
  <si>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</si>
  <si>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</si>
  <si>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</si>
  <si>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</si>
  <si>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</si>
  <si>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</si>
  <si>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</si>
  <si>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</si>
  <si>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</si>
  <si>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</si>
  <si>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</si>
  <si>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</si>
  <si>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</si>
  <si>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</si>
  <si>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</si>
  <si>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</si>
  <si>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</si>
  <si>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</si>
  <si>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</si>
  <si>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</si>
  <si>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</si>
  <si>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</si>
  <si>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</si>
  <si>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</si>
  <si>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</si>
  <si>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</si>
  <si>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</si>
  <si>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</si>
  <si>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</si>
  <si>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</si>
  <si>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</si>
  <si>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</si>
  <si>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</si>
  <si>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</si>
  <si>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</si>
  <si>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</si>
  <si>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</si>
  <si>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</si>
  <si>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</si>
  <si>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</si>
  <si>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</si>
  <si>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</si>
  <si>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</si>
  <si>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</si>
  <si>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</si>
  <si>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</si>
  <si>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</si>
  <si>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</si>
  <si>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</si>
  <si>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</si>
  <si>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</si>
  <si>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</si>
  <si>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</si>
  <si>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</si>
  <si>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</si>
  <si>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</si>
  <si>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</si>
  <si>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</si>
  <si>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</si>
  <si>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</si>
  <si>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</si>
  <si>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</si>
  <si>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</si>
  <si>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</si>
  <si>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</si>
  <si>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</si>
  <si>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</si>
  <si>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</si>
  <si>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</si>
  <si>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</si>
  <si>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</si>
  <si>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</si>
  <si>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</si>
  <si>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</si>
  <si>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</si>
  <si>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</si>
  <si>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</si>
  <si>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</si>
  <si>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</si>
  <si>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</si>
  <si>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</si>
  <si>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</si>
  <si>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</si>
  <si>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</si>
  <si>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</si>
  <si>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</si>
  <si>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</si>
  <si>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</si>
  <si>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</si>
  <si>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</si>
  <si>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</si>
  <si>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</si>
  <si>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</si>
  <si>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</si>
  <si>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</si>
  <si>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</si>
  <si>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</si>
  <si>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</si>
  <si>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</si>
  <si>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</si>
  <si>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</si>
  <si>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</si>
  <si>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</si>
  <si>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</si>
  <si>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</si>
  <si>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</si>
  <si>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</si>
  <si>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</si>
  <si>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</si>
  <si>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</si>
  <si>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</si>
  <si>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</si>
  <si>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</si>
  <si>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</si>
  <si>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</si>
  <si>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</si>
  <si>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</si>
  <si>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</si>
  <si>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</si>
  <si>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</si>
  <si>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</si>
  <si>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</si>
  <si>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</si>
  <si>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</si>
  <si>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</si>
  <si>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</si>
  <si>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</si>
  <si>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</si>
  <si>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</si>
  <si>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</si>
  <si>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</si>
  <si>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</si>
  <si>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</si>
  <si>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</si>
  <si>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</si>
  <si>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</si>
  <si>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</si>
  <si>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</si>
  <si>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</si>
  <si>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</si>
  <si>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</si>
  <si>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</si>
  <si>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</si>
  <si>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</si>
  <si>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</si>
  <si>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</si>
  <si>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</si>
  <si>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</si>
  <si>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</si>
  <si>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</si>
  <si>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</si>
  <si>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</si>
  <si>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</si>
  <si>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</si>
  <si>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</si>
  <si>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</si>
  <si>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</si>
  <si>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</si>
  <si>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</si>
  <si>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</si>
  <si>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</si>
  <si>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</si>
  <si>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</si>
  <si>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</si>
  <si>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</si>
  <si>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</si>
  <si>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</si>
  <si>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</si>
  <si>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</si>
  <si>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</si>
  <si>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</si>
  <si>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</si>
  <si>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</si>
  <si>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</si>
  <si>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</si>
  <si>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</si>
  <si>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</si>
  <si>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</si>
  <si>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</si>
  <si>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</si>
  <si>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</si>
  <si>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</si>
  <si>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</si>
  <si>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</si>
  <si>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</si>
  <si>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</si>
  <si>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</si>
  <si>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</si>
  <si>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</si>
  <si>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</si>
  <si>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</si>
  <si>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</si>
  <si>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</si>
  <si>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</si>
  <si>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</si>
  <si>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</si>
  <si>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</si>
  <si>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</si>
  <si>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</si>
  <si>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</si>
  <si>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</si>
  <si>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</si>
  <si>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</si>
  <si>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</si>
  <si>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</si>
  <si>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</si>
  <si>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</si>
  <si>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</si>
  <si>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</si>
  <si>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</si>
  <si>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</si>
  <si>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</si>
  <si>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</si>
  <si>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</si>
  <si>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</si>
  <si>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</si>
  <si>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</si>
  <si>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</si>
  <si>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</si>
  <si>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</si>
  <si>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</si>
  <si>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</si>
  <si>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</si>
  <si>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</si>
  <si>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</si>
  <si>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</si>
  <si>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</si>
  <si>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</si>
  <si>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</si>
  <si>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</si>
  <si>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</si>
  <si>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</si>
  <si>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</si>
  <si>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</si>
  <si>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</si>
  <si>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</si>
  <si>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</si>
  <si>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</si>
  <si>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</si>
  <si>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</si>
  <si>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</si>
  <si>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</si>
  <si>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</si>
  <si>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</si>
  <si>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</si>
  <si>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</si>
  <si>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</si>
  <si>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</si>
  <si>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</si>
  <si>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</si>
  <si>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</si>
  <si>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</si>
  <si>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</si>
  <si>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</si>
  <si>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</si>
  <si>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</si>
  <si>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</si>
  <si>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</si>
  <si>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</si>
  <si>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</si>
  <si>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</si>
  <si>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</si>
  <si>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</si>
  <si>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</si>
  <si>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</si>
  <si>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</si>
  <si>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</si>
  <si>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</si>
  <si>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</si>
  <si>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</si>
  <si>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</si>
  <si>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</si>
  <si>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</si>
  <si>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</si>
  <si>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</si>
  <si>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</si>
  <si>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</si>
  <si>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</si>
  <si>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</si>
  <si>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</si>
  <si>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</si>
  <si>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</si>
  <si>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</si>
  <si>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</si>
  <si>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</si>
  <si>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</si>
  <si>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</si>
  <si>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</si>
  <si>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</si>
  <si>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</si>
  <si>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</si>
  <si>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</si>
  <si>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</si>
  <si>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</si>
  <si>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</si>
  <si>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</si>
  <si>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</si>
  <si>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</si>
  <si>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</si>
  <si>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</si>
  <si>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</si>
  <si>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</si>
  <si>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</si>
  <si>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</si>
  <si>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</si>
  <si>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</si>
  <si>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</si>
  <si>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</si>
  <si>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</si>
  <si>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</si>
  <si>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</si>
  <si>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</si>
  <si>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</si>
  <si>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</si>
  <si>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</si>
  <si>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</si>
  <si>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</si>
  <si>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</si>
  <si>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</si>
  <si>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</si>
  <si>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</si>
  <si>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</si>
  <si>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</si>
  <si>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</si>
  <si>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</si>
  <si>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</si>
  <si>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</si>
  <si>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</si>
  <si>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</si>
  <si>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</si>
  <si>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</si>
  <si>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</si>
  <si>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</si>
  <si>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</si>
  <si>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</si>
  <si>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</si>
  <si>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</si>
  <si>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</si>
  <si>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</si>
  <si>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</si>
  <si>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</si>
  <si>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</si>
  <si>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</si>
  <si>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</si>
  <si>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</si>
  <si>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</si>
  <si>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</si>
  <si>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</si>
  <si>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</si>
  <si>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</si>
  <si>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</si>
  <si>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</si>
  <si>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</si>
  <si>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</si>
  <si>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</si>
  <si>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</si>
  <si>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</si>
  <si>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</si>
  <si>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</si>
  <si>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</si>
  <si>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</si>
  <si>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</si>
  <si>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</si>
  <si>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</si>
  <si>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</si>
  <si>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</si>
  <si>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</si>
  <si>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</si>
  <si>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</si>
  <si>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</si>
  <si>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</si>
  <si>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</si>
  <si>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</si>
  <si>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</si>
  <si>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</si>
  <si>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</si>
  <si>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</si>
  <si>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</si>
  <si>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</si>
  <si>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</si>
  <si>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</si>
  <si>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</si>
  <si>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</si>
  <si>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</si>
  <si>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</si>
  <si>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</si>
  <si>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</si>
  <si>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</si>
  <si>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</si>
  <si>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</si>
  <si>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</si>
  <si>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</si>
  <si>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</si>
  <si>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</si>
  <si>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</si>
  <si>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</si>
  <si>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</si>
  <si>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</si>
  <si>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</si>
  <si>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</si>
  <si>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</si>
  <si>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</si>
  <si>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</si>
  <si>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</si>
  <si>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</si>
  <si>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</si>
  <si>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</si>
  <si>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</si>
  <si>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</si>
  <si>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</si>
  <si>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</si>
  <si>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</si>
  <si>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</si>
  <si>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</si>
  <si>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</si>
  <si>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</si>
  <si>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</si>
  <si>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</si>
  <si>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</si>
  <si>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</si>
  <si>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</si>
  <si>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</si>
  <si>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</si>
  <si>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</si>
  <si>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</si>
  <si>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</si>
  <si>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</si>
  <si>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</si>
  <si>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</si>
  <si>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</si>
  <si>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</si>
  <si>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</si>
  <si>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</si>
  <si>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</si>
  <si>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</si>
  <si>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</si>
  <si>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</si>
  <si>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</si>
  <si>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</si>
  <si>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</si>
  <si>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</si>
  <si>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</si>
  <si>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</si>
  <si>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</si>
  <si>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</si>
  <si>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</si>
  <si>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</si>
  <si>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</si>
  <si>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</si>
  <si>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</si>
  <si>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</si>
  <si>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</si>
  <si>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</si>
  <si>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</si>
  <si>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</si>
  <si>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</si>
  <si>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</si>
  <si>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</si>
  <si>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</si>
  <si>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</si>
  <si>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</si>
  <si>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</si>
  <si>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</si>
  <si>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</si>
  <si>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</si>
  <si>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</si>
  <si>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</si>
  <si>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</si>
  <si>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</si>
  <si>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</si>
  <si>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</si>
  <si>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</si>
  <si>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</si>
  <si>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</si>
  <si>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</si>
  <si>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</si>
  <si>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</si>
  <si>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</si>
  <si>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</si>
  <si>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</si>
  <si>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</si>
  <si>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</si>
  <si>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</si>
  <si>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</si>
  <si>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</si>
  <si>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</si>
  <si>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</si>
  <si>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</si>
  <si>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</si>
  <si>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</si>
  <si>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</si>
  <si>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</si>
  <si>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</si>
  <si>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</si>
  <si>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</si>
  <si>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</si>
  <si>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</si>
  <si>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</si>
  <si>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</si>
  <si>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</si>
  <si>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</si>
  <si>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</si>
  <si>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</si>
  <si>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</si>
  <si>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</si>
  <si>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</si>
  <si>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</si>
  <si>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</si>
  <si>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</si>
  <si>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</si>
  <si>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</si>
  <si>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</si>
  <si>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</si>
  <si>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</si>
  <si>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</si>
  <si>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</si>
  <si>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</si>
  <si>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</si>
  <si>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</si>
  <si>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</si>
  <si>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</si>
  <si>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</si>
  <si>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</si>
  <si>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</si>
  <si>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</si>
  <si>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</si>
  <si>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</si>
  <si>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</si>
  <si>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</si>
  <si>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</si>
  <si>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</si>
  <si>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</si>
  <si>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</si>
  <si>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</si>
  <si>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</si>
  <si>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</si>
  <si>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</si>
  <si>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</si>
  <si>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</si>
  <si>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</si>
  <si>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</si>
  <si>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</si>
  <si>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</si>
  <si>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</si>
  <si>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</si>
  <si>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</si>
  <si>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</si>
  <si>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</si>
  <si>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</si>
  <si>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</si>
  <si>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</si>
  <si>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</si>
  <si>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</si>
  <si>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</si>
  <si>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</si>
  <si>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</si>
  <si>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</si>
  <si>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</si>
  <si>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</si>
  <si>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</si>
  <si>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</si>
  <si>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</si>
  <si>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</si>
  <si>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</si>
  <si>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</si>
  <si>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</si>
  <si>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</si>
  <si>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</si>
  <si>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</si>
  <si>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</si>
  <si>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</si>
  <si>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</si>
  <si>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</si>
  <si>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</si>
  <si>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</si>
  <si>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</si>
  <si>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</si>
  <si>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</si>
  <si>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</si>
  <si>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</si>
  <si>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</si>
  <si>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</si>
  <si>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</si>
  <si>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</si>
  <si>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</si>
  <si>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</si>
  <si>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</si>
  <si>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</si>
  <si>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</si>
  <si>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</si>
  <si>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</si>
  <si>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</si>
  <si>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</si>
  <si>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</si>
  <si>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</si>
  <si>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</si>
  <si>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</si>
  <si>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</si>
  <si>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</si>
  <si>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</si>
  <si>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</si>
  <si>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</si>
  <si>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</si>
  <si>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</si>
  <si>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</si>
  <si>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</si>
  <si>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</si>
  <si>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</si>
  <si>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</si>
  <si>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</si>
  <si>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</si>
  <si>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</si>
  <si>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</si>
  <si>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</si>
  <si>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</si>
  <si>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</si>
  <si>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</si>
  <si>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</si>
  <si>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</si>
  <si>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</si>
  <si>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</si>
  <si>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</si>
  <si>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</si>
  <si>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</si>
  <si>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</si>
  <si>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</si>
  <si>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</si>
  <si>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</si>
  <si>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</si>
  <si>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</si>
  <si>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</si>
  <si>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</si>
  <si>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</si>
  <si>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</si>
  <si>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</si>
  <si>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</si>
  <si>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</si>
  <si>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</si>
  <si>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</si>
  <si>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</si>
  <si>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</si>
  <si>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</si>
  <si>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</si>
  <si>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</si>
  <si>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</si>
  <si>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</si>
  <si>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</si>
  <si>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</si>
  <si>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</si>
  <si>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</si>
  <si>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</si>
  <si>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</si>
  <si>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</si>
  <si>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</si>
  <si>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</si>
  <si>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</si>
  <si>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</si>
  <si>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</si>
  <si>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</si>
  <si>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</si>
  <si>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</si>
  <si>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</si>
  <si>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</si>
  <si>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</si>
  <si>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</si>
  <si>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</si>
  <si>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</si>
  <si>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</si>
  <si>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</si>
  <si>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</si>
  <si>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</si>
  <si>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</si>
  <si>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</si>
  <si>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</si>
  <si>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</si>
  <si>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</si>
  <si>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</si>
  <si>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</si>
  <si>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</si>
  <si>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</si>
  <si>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</si>
  <si>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</si>
  <si>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</si>
  <si>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</si>
  <si>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</si>
  <si>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</si>
  <si>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</si>
  <si>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</si>
  <si>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</si>
  <si>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</si>
  <si>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</si>
  <si>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</si>
  <si>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</si>
  <si>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</si>
  <si>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</si>
  <si>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</si>
  <si>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</si>
  <si>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</si>
  <si>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</si>
  <si>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</si>
  <si>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</si>
  <si>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</si>
  <si>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</si>
  <si>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</si>
  <si>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</si>
  <si>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</si>
  <si>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</si>
  <si>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</si>
  <si>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</si>
  <si>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</si>
  <si>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</si>
  <si>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</si>
  <si>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</si>
  <si>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</si>
  <si>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</si>
  <si>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</si>
  <si>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</si>
  <si>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</si>
  <si>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</si>
  <si>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</si>
  <si>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</si>
  <si>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</si>
  <si>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</si>
  <si>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</si>
  <si>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</si>
  <si>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</si>
  <si>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</si>
  <si>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</si>
  <si>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</si>
  <si>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</si>
  <si>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</si>
  <si>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</si>
  <si>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</si>
  <si>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</si>
  <si>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</si>
  <si>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</si>
  <si>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</si>
  <si>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</si>
  <si>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</si>
  <si>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</si>
  <si>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</si>
  <si>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</si>
  <si>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</si>
  <si>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</si>
  <si>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</si>
  <si>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</si>
  <si>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</si>
  <si>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</si>
  <si>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</si>
  <si>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</si>
  <si>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</si>
  <si>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</si>
  <si>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</si>
  <si>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</si>
  <si>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</si>
  <si>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</si>
  <si>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</si>
  <si>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</si>
  <si>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</si>
  <si>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</si>
  <si>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</si>
  <si>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</si>
  <si>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</si>
  <si>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</si>
  <si>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</si>
  <si>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</si>
  <si>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</si>
  <si>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</si>
  <si>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</si>
  <si>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</si>
  <si>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</si>
  <si>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</si>
  <si>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</si>
  <si>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</si>
  <si>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</si>
  <si>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</si>
  <si>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</si>
  <si>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</si>
  <si>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</si>
  <si>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</si>
  <si>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</si>
  <si>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</si>
  <si>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</si>
  <si>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</si>
  <si>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</si>
  <si>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</si>
  <si>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</si>
  <si>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</si>
  <si>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</si>
  <si>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</si>
  <si>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</si>
  <si>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</si>
  <si>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</si>
  <si>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</si>
  <si>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</si>
  <si>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</si>
  <si>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</si>
  <si>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</si>
  <si>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</si>
  <si>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</si>
  <si>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</si>
  <si>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</si>
  <si>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</si>
  <si>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</si>
  <si>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</si>
  <si>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</si>
  <si>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</si>
  <si>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</si>
  <si>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</si>
  <si>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</si>
  <si>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</si>
  <si>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</si>
  <si>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</si>
  <si>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</si>
  <si>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</si>
  <si>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</si>
  <si>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</si>
  <si>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</si>
  <si>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</si>
  <si>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</si>
  <si>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</si>
  <si>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</si>
  <si>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</si>
  <si>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</si>
  <si>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</si>
  <si>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</si>
  <si>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</si>
  <si>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</si>
  <si>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</si>
  <si>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</si>
  <si>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</si>
  <si>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</si>
  <si>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</si>
  <si>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</si>
  <si>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</si>
  <si>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</si>
  <si>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</si>
  <si>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</si>
  <si>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</si>
  <si>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</si>
  <si>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</si>
  <si>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</si>
  <si>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</si>
  <si>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</si>
  <si>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</si>
  <si>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</si>
  <si>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</si>
  <si>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</si>
  <si>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</si>
  <si>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</si>
  <si>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</si>
  <si>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</si>
  <si>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</si>
  <si>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</si>
  <si>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</si>
  <si>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</si>
  <si>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</si>
  <si>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</si>
  <si>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</si>
  <si>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</si>
  <si>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</si>
  <si>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</si>
  <si>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</si>
  <si>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</si>
  <si>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</si>
  <si>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</si>
  <si>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</si>
  <si>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</si>
  <si>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</si>
  <si>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</si>
  <si>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</si>
  <si>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</si>
  <si>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</si>
  <si>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</si>
  <si>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</si>
  <si>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</si>
  <si>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</si>
  <si>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</si>
  <si>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</si>
  <si>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</si>
  <si>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</si>
  <si>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</si>
  <si>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</si>
  <si>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</si>
  <si>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</si>
  <si>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</si>
  <si>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</si>
  <si>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</si>
  <si>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</si>
  <si>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</si>
  <si>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</si>
  <si>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</si>
  <si>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</si>
  <si>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</si>
  <si>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</si>
  <si>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</si>
  <si>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</si>
  <si>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</si>
  <si>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</si>
  <si>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</si>
  <si>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</si>
  <si>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</si>
  <si>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</si>
  <si>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</si>
  <si>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</si>
  <si>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</si>
  <si>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</si>
  <si>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</si>
  <si>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</si>
  <si>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</si>
  <si>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</si>
  <si>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</si>
  <si>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</si>
  <si>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</si>
  <si>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</si>
  <si>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</si>
  <si>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</si>
  <si>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</si>
  <si>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</si>
  <si>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</si>
  <si>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</si>
  <si>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</si>
  <si>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</si>
  <si>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</si>
  <si>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</si>
  <si>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</si>
  <si>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</si>
  <si>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</si>
  <si>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</si>
  <si>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</si>
  <si>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</si>
  <si>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</si>
  <si>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</si>
  <si>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</si>
  <si>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</si>
  <si>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</si>
  <si>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</si>
  <si>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</si>
  <si>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</si>
  <si>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</si>
  <si>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</si>
  <si>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</si>
  <si>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</si>
  <si>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</si>
  <si>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</si>
  <si>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</si>
  <si>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</si>
  <si>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</si>
  <si>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</si>
  <si>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</si>
  <si>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</si>
  <si>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</si>
  <si>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</si>
  <si>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</si>
  <si>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</si>
  <si>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</si>
  <si>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</si>
  <si>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</si>
  <si>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</si>
  <si>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</si>
  <si>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</si>
  <si>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</si>
  <si>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</si>
  <si>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</si>
  <si>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</si>
  <si>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</si>
  <si>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</si>
  <si>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</si>
  <si>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</si>
  <si>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</si>
  <si>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</si>
  <si>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</si>
  <si>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</si>
  <si>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</si>
  <si>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</si>
  <si>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</si>
  <si>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</si>
  <si>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</si>
  <si>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</si>
  <si>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</si>
  <si>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</si>
  <si>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</si>
  <si>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</si>
  <si>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</si>
  <si>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</si>
  <si>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</si>
  <si>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</si>
  <si>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</si>
  <si>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</si>
  <si>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</si>
  <si>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</si>
  <si>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</si>
  <si>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</si>
  <si>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</si>
  <si>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</si>
  <si>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</si>
  <si>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</si>
  <si>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</si>
  <si>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</si>
  <si>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</si>
  <si>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</si>
  <si>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</si>
  <si>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</si>
  <si>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</si>
  <si>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</si>
  <si>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</si>
  <si>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</si>
  <si>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</si>
  <si>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</si>
  <si>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</si>
  <si>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</si>
  <si>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</si>
  <si>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</si>
  <si>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</si>
  <si>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</si>
  <si>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</si>
  <si>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</si>
  <si>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</si>
  <si>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</si>
  <si>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</si>
  <si>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</si>
  <si>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</si>
  <si>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</si>
  <si>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</si>
  <si>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</si>
  <si>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</si>
  <si>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</si>
  <si>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</si>
  <si>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</si>
  <si>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</si>
  <si>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</si>
  <si>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</si>
  <si>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</si>
  <si>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</si>
  <si>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</si>
  <si>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</si>
  <si>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</si>
  <si>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</si>
  <si>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</si>
  <si>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</si>
  <si>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</si>
  <si>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</si>
  <si>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</si>
  <si>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</si>
  <si>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</si>
  <si>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</si>
  <si>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</si>
  <si>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</si>
  <si>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</si>
  <si>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</si>
  <si>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</si>
  <si>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</si>
  <si>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</si>
  <si>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</si>
  <si>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</si>
  <si>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</si>
  <si>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</si>
  <si>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</si>
  <si>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</si>
  <si>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</si>
  <si>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</si>
  <si>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</si>
  <si>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</si>
  <si>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</si>
  <si>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</si>
  <si>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</si>
  <si>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</si>
  <si>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</si>
  <si>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</si>
  <si>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</si>
  <si>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</si>
  <si>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</si>
  <si>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</si>
  <si>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</si>
  <si>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</si>
  <si>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</si>
  <si>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</si>
  <si>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</si>
  <si>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</si>
  <si>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</si>
  <si>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</si>
  <si>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</si>
  <si>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</si>
  <si>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</si>
  <si>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</si>
  <si>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</si>
  <si>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</si>
  <si>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</si>
  <si>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</si>
  <si>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</si>
  <si>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</si>
  <si>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</si>
  <si>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</si>
  <si>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</si>
  <si>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</si>
  <si>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</si>
  <si>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</si>
  <si>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</si>
  <si>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</si>
  <si>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</si>
  <si>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</si>
  <si>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</si>
  <si>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</si>
  <si>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</si>
  <si>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</si>
  <si>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</si>
  <si>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</si>
  <si>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</si>
  <si>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</si>
  <si>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</si>
  <si>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</si>
  <si>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</si>
  <si>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</si>
  <si>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</si>
  <si>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</si>
  <si>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</si>
  <si>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</si>
  <si>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</si>
  <si>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</si>
  <si>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</si>
  <si>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</si>
  <si>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</si>
  <si>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</si>
  <si>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</si>
  <si>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</si>
  <si>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</si>
  <si>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</si>
  <si>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</si>
  <si>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</si>
  <si>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</si>
  <si>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</si>
  <si>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</si>
  <si>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</si>
  <si>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</si>
  <si>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</si>
  <si>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</si>
  <si>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</si>
  <si>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</si>
  <si>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</si>
  <si>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</si>
  <si>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</si>
  <si>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</si>
  <si>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</si>
  <si>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</si>
  <si>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</si>
  <si>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</si>
  <si>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</si>
  <si>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</si>
  <si>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</si>
  <si>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</si>
  <si>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</si>
  <si>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</si>
  <si>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</si>
  <si>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</si>
  <si>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</si>
  <si>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</si>
  <si>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</si>
  <si>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</si>
  <si>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</si>
  <si>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</si>
  <si>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</si>
  <si>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</si>
  <si>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</si>
  <si>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</si>
  <si>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</si>
  <si>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</si>
  <si>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</si>
  <si>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</si>
  <si>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</si>
  <si>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</si>
  <si>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</si>
  <si>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</si>
  <si>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</si>
  <si>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</si>
  <si>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</si>
  <si>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</si>
  <si>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</si>
  <si>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</si>
  <si>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</si>
  <si>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</si>
  <si>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</si>
  <si>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</si>
  <si>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</si>
  <si>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</si>
  <si>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</si>
  <si>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</si>
  <si>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</si>
  <si>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</si>
  <si>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</si>
  <si>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</si>
  <si>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</si>
  <si>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</si>
  <si>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</si>
  <si>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</si>
  <si>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</si>
  <si>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</si>
  <si>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</si>
  <si>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</si>
  <si>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</si>
  <si>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</si>
  <si>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</si>
  <si>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</si>
  <si>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</si>
  <si>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</si>
  <si>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</si>
  <si>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</si>
  <si>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</si>
  <si>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</si>
  <si>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</si>
  <si>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</si>
  <si>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</si>
  <si>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</si>
  <si>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</si>
  <si>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</si>
  <si>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</si>
  <si>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</si>
  <si>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</si>
  <si>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</si>
  <si>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</si>
  <si>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</si>
  <si>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</si>
  <si>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</si>
  <si>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</si>
  <si>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</si>
  <si>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</si>
  <si>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</si>
  <si>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</si>
  <si>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</si>
  <si>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</si>
  <si>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</si>
  <si>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</si>
  <si>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</si>
  <si>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</si>
  <si>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</si>
  <si>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</si>
  <si>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</si>
  <si>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</si>
  <si>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</si>
  <si>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</si>
  <si>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</si>
  <si>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</si>
  <si>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</si>
  <si>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</si>
  <si>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</si>
  <si>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</si>
  <si>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</si>
  <si>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</si>
  <si>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</si>
  <si>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</si>
  <si>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</si>
  <si>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</si>
  <si>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</si>
  <si>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</si>
  <si>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</si>
  <si>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</si>
  <si>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</si>
  <si>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</si>
  <si>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</si>
  <si>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</si>
  <si>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</si>
  <si>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</si>
  <si>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</si>
  <si>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</si>
  <si>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</si>
  <si>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</si>
  <si>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</si>
  <si>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</si>
  <si>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</si>
  <si>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</si>
  <si>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</si>
  <si>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</si>
  <si>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</si>
  <si>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</si>
  <si>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</si>
  <si>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</si>
  <si>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</si>
  <si>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</si>
  <si>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</si>
  <si>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</si>
  <si>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</si>
  <si>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</si>
  <si>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</si>
  <si>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</si>
  <si>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</si>
  <si>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</si>
  <si>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</si>
  <si>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</si>
  <si>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</si>
  <si>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</si>
  <si>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</si>
  <si>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</si>
  <si>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</si>
  <si>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</si>
  <si>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</si>
  <si>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</si>
  <si>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</si>
  <si>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</si>
  <si>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</si>
  <si>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</si>
  <si>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</si>
  <si>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</si>
  <si>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</si>
  <si>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</si>
  <si>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</si>
  <si>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</si>
  <si>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</si>
  <si>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</si>
  <si>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</si>
  <si>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</si>
  <si>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</si>
  <si>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</si>
  <si>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</si>
  <si>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</si>
  <si>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</si>
  <si>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</si>
  <si>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</si>
  <si>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</si>
  <si>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</si>
  <si>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</si>
  <si>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</si>
  <si>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</si>
  <si>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</si>
  <si>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</si>
  <si>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</si>
  <si>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</si>
  <si>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</si>
  <si>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</si>
  <si>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</si>
  <si>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</si>
  <si>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</si>
  <si>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</si>
  <si>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</si>
  <si>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</si>
  <si>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</si>
  <si>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</si>
  <si>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</si>
  <si>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</si>
  <si>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</si>
  <si>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</si>
  <si>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</si>
  <si>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</si>
  <si>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</si>
  <si>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</si>
  <si>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</si>
  <si>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</si>
  <si>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</si>
  <si>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</si>
  <si>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</si>
  <si>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</si>
  <si>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</si>
  <si>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</si>
  <si>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</si>
  <si>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</si>
  <si>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</si>
  <si>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</si>
  <si>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</si>
  <si>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</si>
  <si>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</si>
  <si>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</si>
  <si>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</si>
  <si>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</si>
  <si>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</si>
  <si>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</si>
  <si>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</si>
  <si>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</si>
  <si>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</si>
  <si>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</si>
  <si>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</si>
  <si>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</si>
  <si>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</si>
  <si>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</si>
  <si>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</si>
  <si>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</si>
  <si>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</si>
  <si>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</si>
  <si>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</si>
  <si>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</si>
  <si>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</si>
  <si>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</si>
  <si>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</si>
  <si>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</si>
  <si>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</si>
  <si>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</si>
  <si>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</si>
  <si>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</si>
  <si>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</si>
  <si>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</si>
  <si>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</si>
  <si>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</si>
  <si>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</si>
  <si>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</si>
  <si>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</si>
  <si>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</si>
  <si>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</si>
  <si>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</si>
  <si>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</si>
  <si>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</si>
  <si>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</si>
  <si>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</si>
  <si>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</si>
  <si>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</si>
  <si>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</si>
  <si>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</si>
  <si>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</si>
  <si>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</si>
  <si>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</si>
  <si>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</si>
  <si>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</si>
  <si>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</si>
  <si>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</si>
  <si>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</si>
  <si>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</si>
  <si>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</si>
  <si>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</si>
  <si>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</si>
  <si>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</si>
  <si>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</si>
  <si>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</si>
  <si>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</si>
  <si>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</si>
  <si>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</si>
  <si>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</si>
  <si>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</si>
  <si>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</si>
  <si>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</si>
  <si>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</si>
  <si>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</si>
  <si>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</si>
  <si>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</si>
  <si>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</si>
  <si>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</si>
  <si>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</si>
  <si>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</si>
  <si>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</si>
  <si>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</si>
  <si>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</si>
  <si>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</si>
  <si>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</si>
  <si>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</si>
  <si>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</si>
  <si>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</si>
  <si>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</si>
  <si>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</si>
  <si>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</si>
  <si>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</si>
  <si>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</si>
  <si>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</si>
  <si>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</si>
  <si>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</si>
  <si>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</si>
  <si>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</si>
  <si>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</si>
  <si>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</si>
  <si>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</si>
  <si>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</si>
  <si>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</si>
  <si>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</si>
  <si>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</si>
  <si>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</si>
  <si>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</si>
  <si>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</si>
  <si>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</si>
  <si>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</si>
  <si>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</si>
  <si>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</si>
  <si>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</si>
  <si>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</si>
  <si>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</si>
  <si>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</si>
  <si>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</si>
  <si>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</si>
  <si>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</si>
  <si>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</si>
  <si>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</si>
  <si>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</si>
  <si>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</si>
  <si>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</si>
  <si>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</si>
  <si>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</si>
  <si>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</si>
  <si>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</si>
  <si>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</si>
  <si>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</si>
  <si>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</si>
  <si>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</si>
  <si>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</si>
  <si>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</si>
  <si>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</si>
  <si>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</si>
  <si>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</si>
  <si>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</si>
  <si>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</si>
  <si>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</si>
  <si>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</si>
  <si>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</si>
  <si>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</si>
  <si>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</si>
  <si>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</si>
  <si>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</si>
  <si>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</si>
  <si>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</si>
  <si>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</si>
  <si>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</si>
  <si>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</si>
  <si>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</si>
  <si>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</si>
  <si>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</si>
  <si>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</si>
  <si>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</si>
  <si>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</si>
  <si>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</si>
  <si>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</si>
  <si>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</si>
  <si>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</si>
  <si>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</si>
  <si>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</si>
  <si>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</si>
  <si>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</si>
  <si>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</si>
  <si>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</si>
  <si>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</si>
  <si>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</si>
  <si>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</si>
  <si>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</si>
  <si>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</si>
  <si>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</si>
  <si>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</si>
  <si>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</si>
  <si>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</si>
  <si>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</si>
  <si>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</si>
  <si>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</si>
  <si>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</si>
  <si>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</si>
  <si>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</si>
  <si>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</si>
  <si>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</si>
  <si>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</si>
  <si>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</si>
  <si>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</si>
  <si>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</si>
  <si>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</si>
  <si>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</si>
  <si>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</si>
  <si>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</si>
  <si>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</si>
  <si>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</si>
  <si>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</si>
  <si>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</si>
  <si>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</si>
  <si>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</si>
  <si>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</si>
  <si>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</si>
  <si>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</si>
  <si>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</si>
  <si>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</si>
  <si>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</si>
  <si>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</si>
  <si>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</si>
  <si>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</si>
  <si>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</si>
  <si>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</si>
  <si>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</si>
  <si>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</si>
  <si>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</si>
  <si>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</si>
  <si>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</si>
  <si>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</si>
  <si>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</si>
  <si>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</si>
  <si>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</si>
  <si>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</si>
  <si>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</si>
  <si>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</si>
  <si>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</si>
  <si>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</si>
  <si>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</si>
  <si>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</si>
  <si>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</si>
  <si>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</si>
  <si>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</si>
  <si>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</si>
  <si>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</si>
  <si>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</si>
  <si>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</si>
  <si>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</si>
  <si>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</si>
  <si>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</si>
  <si>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</si>
  <si>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</si>
  <si>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</si>
  <si>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</si>
  <si>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</si>
  <si>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</si>
  <si>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</si>
  <si>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</si>
  <si>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</si>
  <si>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</si>
  <si>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</si>
  <si>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</si>
  <si>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</si>
  <si>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</si>
  <si>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</si>
  <si>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</si>
  <si>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</si>
  <si>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</si>
  <si>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</si>
  <si>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</si>
  <si>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</si>
  <si>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</si>
  <si>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</si>
  <si>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</si>
  <si>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</si>
  <si>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</si>
  <si>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</si>
  <si>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</si>
  <si>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</si>
  <si>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</si>
  <si>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</si>
  <si>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</si>
  <si>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</si>
  <si>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</si>
  <si>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</si>
  <si>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</si>
  <si>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</si>
  <si>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</si>
  <si>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</si>
  <si>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</si>
  <si>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</si>
  <si>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</si>
  <si>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</si>
  <si>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</si>
  <si>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</si>
  <si>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</si>
  <si>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</si>
  <si>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</si>
  <si>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</si>
  <si>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</si>
  <si>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</si>
  <si>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</si>
  <si>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</si>
  <si>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</si>
  <si>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</si>
  <si>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</si>
  <si>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</si>
  <si>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</si>
  <si>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</si>
  <si>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</si>
  <si>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</si>
  <si>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</si>
  <si>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</si>
  <si>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</si>
  <si>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</si>
  <si>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</si>
  <si>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</si>
  <si>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</si>
  <si>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</si>
  <si>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</si>
  <si>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</si>
  <si>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</si>
  <si>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</si>
  <si>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</si>
  <si>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</si>
  <si>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</si>
  <si>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</si>
  <si>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</si>
  <si>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</si>
  <si>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</si>
  <si>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</si>
  <si>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</si>
  <si>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</si>
  <si>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</si>
  <si>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</si>
  <si>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</si>
  <si>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</si>
  <si>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</si>
  <si>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</si>
  <si>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</si>
  <si>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</si>
  <si>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</si>
  <si>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</si>
  <si>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</si>
  <si>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</si>
  <si>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</si>
  <si>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</si>
  <si>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</si>
  <si>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</si>
  <si>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</si>
  <si>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</si>
  <si>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</si>
  <si>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</si>
  <si>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</si>
  <si>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</si>
  <si>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</si>
  <si>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</si>
  <si>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</si>
  <si>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</si>
  <si>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</si>
  <si>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</si>
  <si>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</si>
  <si>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</si>
  <si>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</si>
  <si>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</si>
  <si>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</si>
  <si>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</si>
  <si>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</si>
  <si>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</si>
  <si>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</si>
  <si>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</si>
  <si>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</si>
  <si>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</si>
  <si>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</si>
  <si>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</si>
  <si>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</si>
  <si>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</si>
  <si>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</si>
  <si>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</si>
  <si>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</si>
  <si>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</si>
  <si>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</si>
  <si>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</si>
  <si>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</si>
  <si>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</si>
  <si>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</si>
  <si>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</si>
  <si>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</si>
  <si>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</si>
  <si>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</si>
  <si>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</si>
  <si>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</si>
  <si>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</si>
  <si>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</si>
  <si>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</si>
  <si>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</si>
  <si>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</si>
  <si>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</si>
  <si>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</si>
  <si>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</si>
  <si>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</si>
  <si>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</si>
  <si>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</si>
  <si>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</si>
  <si>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</si>
  <si>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</si>
  <si>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</si>
  <si>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</si>
  <si>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</si>
  <si>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</si>
  <si>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</si>
  <si>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</si>
  <si>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</si>
  <si>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</si>
  <si>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</si>
  <si>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</si>
  <si>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</si>
  <si>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</si>
  <si>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</si>
  <si>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</si>
  <si>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</si>
  <si>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</si>
  <si>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</si>
  <si>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</si>
  <si>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</si>
  <si>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</si>
  <si>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</si>
  <si>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</si>
  <si>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</si>
  <si>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</si>
  <si>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</si>
  <si>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</si>
  <si>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</si>
  <si>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</si>
  <si>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</si>
  <si>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</si>
  <si>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</si>
  <si>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</si>
  <si>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</si>
  <si>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</si>
  <si>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</si>
  <si>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</si>
  <si>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</si>
  <si>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</si>
  <si>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</si>
  <si>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</si>
  <si>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</si>
  <si>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</si>
  <si>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</si>
  <si>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</si>
  <si>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</si>
  <si>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</si>
  <si>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</si>
  <si>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</si>
  <si>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</si>
  <si>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</si>
  <si>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</si>
  <si>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</si>
  <si>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</si>
  <si>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</si>
  <si>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</si>
  <si>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</si>
  <si>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</si>
  <si>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</si>
  <si>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</si>
  <si>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</si>
  <si>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</si>
  <si>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</si>
  <si>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</si>
  <si>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</si>
  <si>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</si>
  <si>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</si>
  <si>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</si>
  <si>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</si>
  <si>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</si>
  <si>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</si>
  <si>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</si>
  <si>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</si>
  <si>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</si>
  <si>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</si>
  <si>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</si>
  <si>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</si>
  <si>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</si>
  <si>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</si>
  <si>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</si>
  <si>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</si>
  <si>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</si>
  <si>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</si>
  <si>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</si>
  <si>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</si>
  <si>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</si>
  <si>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</si>
  <si>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</si>
  <si>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</si>
  <si>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</si>
  <si>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</si>
  <si>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</si>
  <si>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</si>
  <si>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</si>
  <si>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</si>
  <si>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</si>
  <si>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</si>
  <si>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</si>
  <si>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</si>
  <si>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</si>
  <si>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</si>
  <si>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</si>
  <si>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</si>
  <si>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</si>
  <si>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</si>
  <si>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</si>
  <si>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</si>
  <si>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</si>
  <si>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</si>
  <si>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</si>
  <si>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</si>
  <si>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</si>
  <si>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</si>
  <si>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</si>
  <si>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</si>
  <si>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</si>
  <si>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</si>
  <si>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</si>
  <si>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</si>
  <si>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</si>
  <si>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</si>
  <si>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</si>
  <si>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</si>
  <si>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</si>
  <si>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</si>
  <si>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</si>
  <si>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</si>
  <si>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</si>
  <si>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</si>
  <si>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</si>
  <si>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</si>
  <si>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</si>
  <si>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</si>
  <si>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</si>
  <si>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</si>
  <si>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</si>
  <si>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</si>
  <si>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</si>
  <si>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</si>
  <si>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</si>
  <si>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</si>
  <si>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</si>
  <si>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</si>
  <si>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</si>
  <si>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</si>
  <si>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</si>
  <si>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</si>
  <si>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</si>
  <si>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</si>
  <si>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</si>
  <si>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</si>
  <si>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</si>
  <si>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</si>
  <si>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</si>
  <si>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</si>
  <si>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</si>
  <si>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</si>
  <si>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</si>
  <si>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</si>
  <si>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</si>
  <si>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</si>
  <si>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</si>
  <si>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</si>
  <si>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</si>
  <si>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</si>
  <si>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</si>
  <si>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</si>
  <si>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</si>
  <si>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</si>
  <si>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</si>
  <si>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</si>
  <si>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</si>
  <si>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</si>
  <si>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</si>
  <si>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</si>
  <si>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</si>
  <si>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</si>
  <si>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</si>
  <si>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</si>
  <si>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</si>
  <si>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</si>
  <si>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</si>
  <si>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</si>
  <si>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</si>
  <si>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</si>
  <si>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</si>
  <si>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</si>
  <si>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</si>
  <si>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</si>
  <si>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</si>
  <si>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</si>
  <si>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</si>
  <si>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</si>
  <si>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</si>
  <si>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</si>
  <si>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</si>
  <si>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</si>
  <si>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</si>
  <si>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</si>
  <si>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</si>
  <si>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</si>
  <si>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</si>
  <si>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</si>
  <si>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</si>
  <si>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</si>
  <si>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</si>
  <si>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</si>
  <si>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</si>
  <si>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</si>
  <si>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</si>
  <si>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</si>
  <si>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</si>
  <si>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</si>
  <si>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</si>
  <si>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</si>
  <si>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</si>
  <si>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</si>
  <si>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</si>
  <si>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</si>
  <si>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</si>
  <si>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</si>
  <si>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</si>
  <si>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</si>
  <si>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</si>
  <si>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</si>
  <si>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</si>
  <si>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</si>
  <si>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</si>
  <si>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</si>
  <si>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</si>
  <si>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</si>
  <si>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</si>
  <si>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</si>
  <si>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</si>
  <si>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</si>
  <si>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</si>
  <si>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</si>
  <si>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</si>
  <si>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</si>
  <si>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</si>
  <si>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</si>
  <si>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</si>
  <si>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</si>
  <si>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</si>
  <si>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</si>
  <si>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</si>
  <si>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</si>
  <si>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</si>
  <si>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</si>
  <si>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</si>
  <si>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</si>
  <si>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</si>
  <si>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</si>
  <si>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</si>
  <si>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</si>
  <si>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</si>
  <si>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</si>
  <si>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</si>
  <si>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</si>
  <si>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</si>
  <si>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</si>
  <si>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</si>
  <si>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</si>
  <si>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</si>
  <si>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</si>
  <si>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</si>
  <si>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</si>
  <si>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</si>
  <si>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</si>
  <si>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</si>
  <si>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</si>
  <si>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</si>
  <si>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</si>
  <si>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</si>
  <si>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</si>
  <si>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</si>
  <si>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</si>
  <si>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</si>
  <si>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</si>
  <si>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</si>
  <si>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</si>
  <si>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</si>
  <si>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</si>
  <si>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</si>
  <si>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</si>
  <si>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</si>
  <si>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</si>
  <si>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</si>
  <si>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</si>
  <si>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</si>
  <si>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</si>
  <si>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</si>
  <si>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</si>
  <si>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</si>
  <si>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</si>
  <si>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</si>
  <si>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</si>
  <si>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</si>
  <si>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</si>
  <si>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</si>
  <si>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</si>
  <si>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</si>
  <si>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</si>
  <si>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</si>
  <si>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</si>
  <si>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</si>
  <si>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</si>
  <si>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</si>
  <si>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</si>
  <si>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</si>
  <si>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</si>
  <si>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</si>
  <si>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</si>
  <si>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</si>
  <si>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</si>
  <si>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</si>
  <si>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</si>
  <si>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</si>
  <si>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</si>
  <si>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</si>
  <si>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</si>
  <si>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</si>
  <si>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</si>
  <si>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</si>
  <si>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</si>
  <si>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</si>
  <si>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</si>
  <si>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</si>
  <si>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</si>
  <si>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</si>
  <si>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</si>
  <si>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</si>
  <si>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</si>
  <si>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</si>
  <si>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</si>
  <si>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</si>
  <si>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</si>
  <si>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</si>
  <si>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</si>
  <si>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</si>
  <si>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</si>
  <si>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</si>
  <si>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</si>
  <si>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</si>
  <si>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</si>
  <si>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</si>
  <si>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</si>
  <si>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</si>
  <si>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</si>
  <si>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</si>
  <si>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</si>
  <si>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</si>
  <si>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</si>
  <si>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</si>
  <si>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</si>
  <si>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</si>
  <si>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</si>
  <si>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</si>
  <si>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</si>
  <si>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</si>
  <si>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</si>
  <si>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</si>
  <si>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</si>
  <si>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</si>
  <si>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</si>
  <si>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</si>
  <si>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</si>
  <si>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</si>
  <si>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</si>
  <si>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</si>
  <si>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</si>
  <si>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</si>
  <si>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</si>
  <si>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</si>
  <si>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</si>
  <si>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</si>
  <si>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</si>
  <si>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</si>
  <si>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</si>
  <si>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</si>
  <si>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</si>
  <si>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</si>
  <si>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</si>
  <si>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</si>
  <si>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</si>
  <si>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</si>
  <si>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</si>
  <si>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</si>
  <si>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</si>
  <si>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</si>
  <si>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</si>
  <si>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</si>
  <si>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</si>
  <si>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</si>
  <si>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</si>
  <si>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</si>
  <si>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</si>
  <si>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</si>
  <si>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</si>
  <si>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</si>
  <si>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</si>
  <si>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</si>
  <si>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</si>
  <si>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</si>
  <si>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</si>
  <si>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</si>
  <si>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</si>
  <si>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</si>
  <si>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</si>
  <si>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</si>
  <si>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</si>
  <si>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</si>
  <si>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</si>
  <si>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</si>
  <si>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</si>
  <si>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</si>
  <si>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</si>
  <si>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</si>
  <si>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</si>
  <si>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</si>
  <si>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</si>
  <si>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</si>
  <si>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</si>
  <si>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</si>
  <si>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</si>
  <si>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</si>
  <si>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</si>
  <si>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</si>
  <si>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</si>
  <si>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</si>
  <si>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</si>
  <si>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</si>
  <si>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</si>
  <si>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</si>
  <si>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</si>
  <si>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</si>
  <si>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</si>
  <si>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</si>
  <si>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</si>
  <si>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</si>
  <si>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</si>
  <si>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</si>
  <si>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</si>
  <si>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</si>
  <si>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</si>
  <si>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</si>
  <si>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</si>
  <si>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</si>
  <si>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</si>
  <si>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</si>
  <si>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</si>
  <si>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</si>
  <si>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</si>
  <si>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</si>
  <si>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</si>
  <si>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</si>
  <si>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</si>
  <si>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</si>
  <si>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</si>
  <si>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</si>
  <si>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</si>
  <si>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</si>
  <si>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</si>
  <si>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</si>
  <si>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</si>
  <si>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</si>
  <si>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</si>
  <si>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</si>
  <si>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</si>
  <si>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</si>
  <si>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</si>
  <si>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</si>
  <si>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</si>
  <si>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</si>
  <si>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</si>
  <si>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</si>
  <si>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</si>
  <si>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</si>
  <si>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</si>
  <si>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</si>
  <si>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</si>
  <si>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</si>
  <si>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</si>
  <si>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</si>
  <si>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</si>
  <si>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</si>
  <si>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</si>
  <si>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</si>
  <si>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</si>
  <si>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</si>
  <si>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</si>
  <si>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</si>
  <si>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</si>
  <si>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</si>
  <si>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</si>
  <si>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</si>
  <si>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</si>
  <si>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</si>
  <si>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</si>
  <si>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</si>
  <si>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</si>
  <si>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</si>
  <si>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</si>
  <si>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</si>
  <si>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</si>
  <si>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</si>
  <si>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</si>
  <si>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</si>
  <si>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</si>
  <si>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</si>
  <si>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</si>
  <si>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</si>
  <si>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</si>
  <si>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</si>
  <si>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</si>
  <si>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</si>
  <si>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</si>
  <si>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</si>
  <si>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</si>
  <si>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</si>
  <si>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</si>
  <si>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</si>
  <si>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</si>
  <si>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</si>
  <si>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</si>
  <si>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</si>
  <si>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</si>
  <si>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</si>
  <si>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</si>
  <si>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</si>
  <si>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</si>
  <si>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</si>
  <si>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</si>
  <si>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</si>
  <si>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</si>
  <si>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</si>
  <si>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</si>
  <si>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</si>
  <si>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</si>
  <si>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</si>
  <si>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</si>
  <si>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</si>
  <si>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</si>
  <si>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</si>
  <si>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</si>
  <si>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</si>
  <si>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</si>
  <si>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</si>
  <si>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</si>
  <si>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</si>
  <si>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</si>
  <si>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</si>
  <si>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</si>
  <si>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</si>
  <si>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</si>
  <si>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</si>
  <si>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</si>
  <si>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</si>
  <si>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</si>
  <si>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</si>
  <si>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</si>
  <si>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</si>
  <si>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</si>
  <si>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</si>
  <si>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</si>
  <si>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</si>
  <si>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</si>
  <si>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</si>
  <si>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</si>
  <si>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</si>
  <si>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</si>
  <si>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</si>
  <si>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</si>
  <si>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</si>
  <si>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</si>
  <si>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</si>
  <si>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</si>
  <si>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</si>
  <si>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</si>
  <si>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</si>
  <si>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</si>
  <si>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</si>
  <si>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</si>
  <si>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</si>
  <si>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</si>
  <si>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</si>
  <si>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</si>
  <si>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</si>
  <si>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</si>
  <si>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</si>
  <si>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</si>
  <si>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</si>
  <si>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</si>
  <si>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</si>
  <si>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</si>
  <si>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</si>
  <si>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</si>
  <si>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</si>
  <si>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</si>
  <si>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</si>
  <si>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</si>
  <si>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</si>
  <si>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</si>
  <si>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</si>
  <si>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</si>
  <si>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</si>
  <si>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</si>
  <si>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</si>
  <si>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</si>
  <si>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</si>
  <si>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</si>
  <si>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</si>
  <si>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</si>
  <si>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</si>
  <si>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</si>
  <si>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</si>
  <si>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</si>
  <si>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</si>
  <si>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</si>
  <si>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</si>
  <si>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</si>
  <si>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</si>
  <si>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</si>
  <si>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</si>
  <si>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</si>
  <si>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</si>
  <si>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</si>
  <si>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</si>
  <si>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</si>
  <si>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</si>
  <si>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</si>
  <si>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</si>
  <si>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</si>
  <si>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</si>
  <si>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</si>
  <si>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</si>
  <si>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</si>
  <si>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</si>
  <si>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</si>
  <si>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</si>
  <si>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</si>
  <si>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</si>
  <si>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</si>
  <si>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</si>
  <si>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</si>
  <si>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</si>
  <si>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</si>
  <si>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</si>
  <si>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</si>
  <si>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</si>
  <si>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</si>
  <si>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</si>
  <si>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</si>
  <si>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</si>
  <si>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</si>
  <si>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</si>
  <si>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</si>
  <si>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</si>
  <si>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</si>
  <si>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</si>
  <si>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</si>
  <si>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</si>
  <si>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</si>
  <si>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</si>
  <si>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</si>
  <si>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</si>
  <si>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</si>
  <si>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</si>
  <si>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</si>
  <si>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</si>
  <si>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</si>
  <si>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</si>
  <si>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</si>
  <si>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</si>
  <si>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</si>
  <si>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</si>
  <si>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</si>
  <si>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</si>
  <si>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</si>
  <si>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</si>
  <si>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</si>
  <si>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</si>
  <si>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</si>
  <si>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</si>
  <si>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</si>
  <si>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</si>
  <si>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</si>
  <si>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</si>
  <si>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</si>
  <si>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</si>
  <si>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</si>
  <si>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</si>
  <si>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</si>
  <si>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</si>
  <si>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</si>
  <si>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</si>
  <si>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</si>
  <si>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</si>
  <si>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</si>
  <si>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</si>
  <si>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</si>
  <si>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</si>
  <si>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</si>
  <si>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</si>
  <si>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</si>
  <si>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</si>
  <si>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</si>
  <si>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</si>
  <si>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</si>
  <si>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</si>
  <si>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</si>
  <si>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</si>
  <si>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</si>
  <si>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</si>
  <si>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</si>
  <si>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</si>
  <si>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</si>
  <si>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</si>
  <si>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</si>
  <si>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</si>
  <si>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</si>
  <si>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</si>
  <si>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</si>
  <si>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</si>
  <si>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</si>
  <si>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</si>
  <si>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</si>
  <si>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</si>
  <si>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</si>
  <si>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</si>
  <si>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</si>
  <si>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</si>
  <si>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</si>
  <si>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</si>
  <si>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</si>
  <si>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</si>
  <si>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</si>
  <si>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</si>
  <si>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</si>
  <si>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</si>
  <si>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</si>
  <si>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</si>
  <si>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</si>
  <si>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</si>
  <si>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</si>
  <si>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</si>
  <si>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</si>
  <si>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</si>
  <si>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</si>
  <si>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</si>
  <si>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</si>
  <si>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</si>
  <si>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</si>
  <si>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</si>
  <si>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</si>
  <si>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</si>
  <si>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</si>
  <si>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</si>
  <si>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</si>
  <si>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</si>
  <si>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</si>
  <si>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</si>
  <si>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</si>
  <si>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</si>
  <si>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</si>
  <si>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</si>
  <si>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</si>
  <si>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</si>
  <si>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</si>
  <si>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</si>
  <si>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</si>
  <si>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</si>
  <si>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</si>
  <si>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</si>
  <si>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</si>
  <si>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</si>
  <si>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</si>
  <si>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</si>
  <si>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</si>
  <si>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</si>
  <si>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</si>
  <si>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</si>
  <si>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</si>
  <si>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</si>
  <si>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</si>
  <si>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</si>
  <si>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</si>
  <si>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</si>
  <si>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</si>
  <si>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</si>
  <si>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</si>
  <si>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</si>
  <si>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</si>
  <si>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</si>
  <si>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</si>
  <si>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</si>
  <si>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</si>
  <si>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</si>
  <si>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</si>
  <si>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</si>
  <si>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</si>
  <si>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</si>
  <si>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</si>
  <si>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</si>
  <si>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</si>
  <si>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</si>
  <si>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</si>
  <si>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</si>
  <si>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</si>
  <si>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</si>
  <si>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</si>
  <si>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</si>
  <si>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</si>
  <si>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</si>
  <si>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</si>
  <si>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</si>
  <si>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</si>
  <si>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</si>
  <si>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</si>
  <si>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</si>
  <si>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</si>
  <si>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</si>
  <si>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</si>
  <si>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</si>
  <si>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</si>
  <si>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</si>
  <si>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</si>
  <si>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</si>
  <si>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</si>
  <si>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</si>
  <si>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</si>
  <si>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</si>
  <si>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</si>
  <si>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</si>
  <si>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</si>
  <si>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</si>
  <si>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</si>
  <si>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</si>
  <si>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</si>
  <si>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</si>
  <si>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</si>
  <si>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</si>
  <si>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</si>
  <si>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</si>
  <si>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</si>
  <si>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</si>
  <si>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</si>
  <si>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</si>
  <si>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</si>
  <si>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</si>
  <si>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</si>
  <si>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</si>
  <si>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</si>
  <si>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</si>
  <si>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</si>
  <si>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</si>
  <si>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</si>
  <si>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</si>
  <si>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</si>
  <si>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</si>
  <si>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</si>
  <si>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</si>
  <si>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</si>
  <si>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</si>
  <si>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</si>
  <si>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</si>
  <si>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</si>
  <si>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</si>
  <si>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</si>
  <si>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</si>
  <si>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</si>
  <si>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</si>
  <si>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</si>
  <si>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</si>
  <si>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</si>
  <si>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</si>
  <si>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</si>
  <si>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</si>
  <si>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</si>
  <si>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</si>
  <si>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</si>
  <si>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</si>
  <si>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</si>
  <si>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</si>
  <si>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</si>
  <si>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</si>
  <si>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</si>
  <si>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</si>
  <si>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</si>
  <si>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</si>
  <si>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</si>
  <si>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</si>
  <si>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</si>
  <si>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</si>
  <si>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</si>
  <si>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</si>
  <si>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</si>
  <si>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</si>
  <si>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</si>
  <si>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</si>
  <si>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</si>
  <si>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</si>
  <si>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</si>
  <si>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</si>
  <si>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</si>
  <si>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</si>
  <si>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</si>
  <si>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</si>
  <si>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</si>
  <si>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</si>
  <si>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</si>
  <si>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</si>
  <si>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</si>
  <si>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</si>
  <si>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</si>
  <si>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</si>
  <si>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</si>
  <si>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</si>
  <si>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</si>
  <si>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</si>
  <si>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</si>
  <si>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</si>
  <si>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</si>
  <si>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</si>
  <si>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</si>
  <si>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</si>
  <si>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</si>
  <si>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</si>
  <si>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</si>
  <si>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</si>
  <si>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</si>
  <si>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</si>
  <si>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</si>
  <si>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</si>
  <si>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</si>
  <si>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</si>
  <si>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</si>
  <si>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</si>
  <si>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</si>
  <si>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</si>
  <si>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</si>
  <si>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</si>
  <si>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</si>
  <si>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</si>
  <si>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</si>
  <si>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</si>
  <si>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</si>
  <si>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</si>
  <si>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</si>
  <si>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</si>
  <si>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</si>
  <si>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</si>
  <si>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</si>
  <si>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</si>
  <si>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</si>
  <si>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</si>
  <si>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</si>
  <si>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</si>
  <si>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</si>
  <si>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</si>
  <si>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</si>
  <si>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</si>
  <si>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</si>
  <si>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</si>
  <si>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</si>
  <si>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</si>
  <si>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</si>
  <si>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</si>
  <si>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</si>
  <si>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</si>
  <si>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</si>
  <si>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</si>
  <si>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</si>
  <si>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</si>
  <si>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</si>
  <si>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</si>
  <si>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</si>
  <si>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</si>
  <si>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</si>
  <si>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</si>
  <si>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</si>
  <si>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</si>
  <si>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</si>
  <si>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</si>
  <si>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</si>
  <si>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</si>
  <si>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</si>
  <si>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</si>
  <si>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</si>
  <si>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</si>
  <si>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</si>
  <si>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</si>
  <si>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</si>
  <si>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</si>
  <si>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</si>
  <si>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</si>
  <si>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</si>
  <si>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</si>
  <si>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</si>
  <si>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</si>
  <si>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</si>
  <si>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</si>
  <si>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</si>
  <si>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</si>
  <si>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</si>
  <si>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</si>
  <si>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</si>
  <si>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</si>
  <si>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</si>
  <si>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</si>
  <si>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</si>
  <si>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</si>
  <si>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</si>
  <si>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</si>
  <si>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</si>
  <si>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</si>
  <si>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</si>
  <si>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</si>
  <si>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</si>
  <si>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</si>
  <si>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</si>
  <si>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</si>
  <si>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</si>
  <si>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</si>
  <si>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</si>
  <si>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</si>
  <si>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</si>
  <si>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</si>
  <si>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</si>
  <si>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</si>
  <si>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</si>
  <si>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</si>
  <si>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</si>
  <si>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</si>
  <si>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</si>
  <si>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</si>
  <si>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</si>
  <si>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</si>
  <si>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</si>
  <si>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</si>
  <si>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</si>
  <si>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</si>
  <si>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</si>
  <si>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</si>
  <si>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</si>
  <si>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</si>
  <si>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</si>
  <si>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</si>
  <si>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</si>
  <si>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</si>
  <si>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</si>
  <si>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</si>
  <si>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</si>
  <si>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</si>
  <si>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</si>
  <si>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</si>
  <si>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</si>
  <si>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</si>
  <si>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</si>
  <si>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</si>
  <si>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</si>
  <si>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</si>
  <si>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</si>
  <si>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</si>
  <si>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</si>
  <si>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</si>
  <si>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</si>
  <si>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</si>
  <si>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</si>
  <si>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</si>
  <si>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</si>
  <si>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</si>
  <si>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</si>
  <si>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</si>
  <si>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</si>
  <si>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</si>
  <si>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</si>
  <si>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</si>
  <si>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</si>
  <si>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</si>
  <si>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</si>
  <si>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</si>
  <si>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</si>
  <si>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</si>
  <si>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</si>
  <si>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</si>
  <si>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</si>
  <si>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</si>
  <si>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</si>
  <si>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</si>
  <si>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</si>
  <si>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</si>
  <si>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</si>
  <si>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</si>
  <si>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</si>
  <si>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</si>
  <si>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</si>
  <si>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</si>
  <si>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</si>
  <si>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</si>
  <si>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</si>
  <si>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</si>
  <si>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</si>
  <si>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</si>
  <si>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</si>
  <si>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</si>
  <si>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</si>
  <si>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</si>
  <si>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</si>
  <si>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</si>
  <si>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</si>
  <si>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</si>
  <si>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</si>
  <si>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</si>
  <si>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</si>
  <si>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</si>
  <si>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</si>
  <si>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</si>
  <si>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</si>
  <si>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</si>
  <si>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</si>
  <si>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</si>
  <si>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</si>
  <si>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</si>
  <si>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</si>
  <si>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</si>
  <si>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</si>
  <si>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</si>
  <si>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</si>
  <si>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</si>
  <si>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</si>
  <si>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</si>
  <si>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</si>
  <si>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</si>
  <si>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</si>
  <si>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</si>
  <si>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</si>
  <si>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</si>
  <si>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</si>
  <si>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</si>
  <si>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</si>
  <si>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</si>
  <si>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</si>
  <si>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</si>
  <si>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</si>
  <si>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</si>
  <si>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</si>
  <si>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</si>
  <si>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</si>
  <si>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</si>
  <si>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</si>
  <si>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</si>
  <si>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</si>
  <si>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</si>
  <si>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</si>
  <si>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</si>
  <si>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</si>
  <si>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</si>
  <si>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</si>
  <si>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</si>
  <si>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</si>
  <si>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</si>
  <si>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</si>
  <si>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</si>
  <si>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</si>
  <si>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</si>
  <si>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</si>
  <si>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</si>
  <si>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</si>
  <si>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</si>
  <si>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</si>
  <si>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</si>
  <si>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</si>
  <si>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</si>
  <si>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</si>
  <si>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</si>
  <si>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</si>
  <si>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</si>
  <si>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</si>
  <si>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</si>
  <si>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</si>
  <si>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</si>
  <si>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</si>
  <si>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</si>
  <si>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</si>
  <si>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</si>
  <si>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</si>
  <si>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</si>
  <si>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</si>
  <si>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</si>
  <si>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</si>
  <si>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</si>
  <si>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</si>
  <si>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</si>
  <si>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</si>
  <si>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</si>
  <si>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</si>
  <si>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</si>
  <si>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</si>
  <si>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</si>
  <si>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</si>
  <si>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</si>
  <si>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</si>
  <si>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</si>
  <si>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</si>
  <si>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</si>
  <si>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</si>
  <si>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</si>
  <si>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</si>
  <si>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</si>
  <si>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</si>
  <si>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</si>
  <si>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</si>
  <si>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</si>
  <si>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</si>
  <si>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</si>
  <si>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</si>
  <si>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</si>
  <si>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</si>
  <si>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</si>
  <si>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</si>
  <si>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</si>
  <si>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</si>
  <si>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</si>
  <si>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</si>
  <si>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</si>
  <si>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</si>
  <si>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</si>
  <si>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</si>
  <si>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</si>
  <si>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</si>
  <si>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</si>
  <si>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</si>
  <si>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</si>
  <si>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</si>
  <si>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</si>
  <si>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</si>
  <si>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</si>
  <si>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</si>
  <si>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</si>
  <si>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</si>
  <si>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</si>
  <si>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</si>
  <si>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</si>
  <si>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</si>
  <si>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</si>
  <si>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</si>
  <si>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</si>
  <si>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</si>
  <si>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</si>
  <si>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</si>
  <si>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</si>
  <si>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</si>
  <si>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</si>
  <si>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</si>
  <si>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</si>
  <si>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</si>
  <si>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</si>
  <si>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</si>
  <si>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</si>
  <si>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</si>
  <si>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</si>
  <si>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</si>
  <si>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</si>
  <si>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</si>
  <si>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</si>
  <si>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</si>
  <si>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</si>
  <si>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</si>
  <si>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</si>
  <si>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</si>
  <si>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</si>
  <si>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</si>
  <si>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</si>
  <si>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</si>
  <si>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</si>
  <si>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</si>
  <si>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</si>
  <si>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</si>
  <si>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</si>
  <si>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</si>
  <si>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</si>
  <si>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</si>
  <si>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</si>
  <si>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</si>
  <si>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</si>
  <si>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</si>
  <si>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</si>
  <si>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</si>
  <si>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</si>
  <si>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</si>
  <si>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</si>
  <si>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</si>
  <si>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</si>
  <si>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</si>
  <si>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</si>
  <si>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</si>
  <si>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</si>
  <si>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</si>
  <si>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</si>
  <si>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</si>
  <si>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</si>
  <si>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</si>
  <si>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</si>
  <si>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</si>
  <si>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</si>
  <si>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</si>
  <si>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</si>
  <si>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</si>
  <si>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</si>
  <si>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</si>
  <si>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</si>
  <si>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</si>
  <si>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</si>
  <si>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</si>
  <si>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</si>
  <si>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</si>
  <si>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</si>
  <si>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</si>
  <si>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</si>
  <si>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</si>
  <si>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</si>
  <si>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</si>
  <si>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</si>
  <si>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</si>
  <si>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</si>
  <si>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</si>
  <si>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</si>
  <si>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</si>
  <si>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</si>
  <si>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</si>
  <si>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</si>
  <si>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</si>
  <si>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</si>
  <si>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</si>
  <si>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</si>
  <si>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</si>
  <si>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</si>
  <si>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</si>
  <si>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</si>
  <si>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</si>
  <si>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</si>
  <si>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</si>
  <si>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</si>
  <si>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</si>
  <si>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</si>
  <si>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</si>
  <si>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</si>
  <si>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</si>
  <si>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</si>
  <si>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</si>
  <si>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</si>
  <si>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</si>
  <si>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</si>
  <si>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</si>
  <si>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</si>
  <si>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</si>
  <si>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</si>
  <si>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</si>
  <si>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</si>
  <si>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</si>
  <si>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</si>
  <si>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</si>
  <si>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</si>
  <si>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</si>
  <si>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</si>
  <si>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</si>
  <si>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</si>
  <si>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</si>
  <si>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</si>
  <si>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</si>
  <si>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</si>
  <si>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</si>
  <si>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</si>
  <si>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</si>
  <si>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</si>
  <si>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</si>
  <si>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</si>
  <si>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</si>
  <si>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</si>
  <si>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</si>
  <si>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</si>
  <si>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</si>
  <si>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</si>
  <si>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</si>
  <si>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</si>
  <si>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</si>
  <si>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</si>
  <si>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</si>
  <si>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</si>
  <si>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</si>
  <si>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</si>
  <si>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</si>
  <si>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</si>
  <si>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</si>
  <si>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</si>
  <si>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</si>
  <si>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</si>
  <si>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</si>
  <si>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</si>
  <si>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</si>
  <si>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</si>
  <si>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</si>
  <si>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</si>
  <si>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</si>
  <si>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</si>
  <si>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</si>
  <si>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</si>
  <si>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</si>
  <si>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</si>
  <si>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</si>
  <si>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</si>
  <si>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</si>
  <si>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</si>
  <si>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</si>
  <si>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</si>
  <si>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</si>
  <si>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</si>
  <si>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</si>
  <si>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</si>
  <si>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</si>
  <si>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</si>
  <si>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</si>
  <si>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</si>
  <si>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</si>
  <si>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</si>
  <si>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</si>
  <si>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</si>
  <si>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</si>
  <si>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</si>
  <si>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</si>
  <si>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</si>
  <si>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</si>
  <si>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</si>
  <si>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</si>
  <si>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</si>
  <si>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</si>
  <si>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</si>
  <si>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</si>
  <si>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</si>
  <si>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</si>
  <si>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</si>
  <si>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</si>
  <si>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</si>
  <si>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</si>
  <si>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</si>
  <si>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</si>
  <si>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</si>
  <si>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</si>
  <si>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</si>
  <si>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</si>
  <si>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</si>
  <si>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</si>
  <si>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</si>
  <si>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</si>
  <si>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</si>
  <si>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</si>
  <si>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</si>
  <si>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</si>
  <si>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</si>
  <si>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</si>
  <si>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</si>
  <si>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</si>
  <si>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</si>
  <si>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</si>
  <si>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</si>
  <si>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</si>
  <si>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</si>
  <si>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</si>
  <si>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</si>
  <si>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</si>
  <si>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</si>
  <si>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</si>
  <si>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</si>
  <si>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</si>
  <si>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</si>
  <si>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</si>
  <si>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</si>
  <si>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</si>
  <si>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</si>
  <si>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</si>
  <si>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</si>
  <si>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</si>
  <si>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</si>
  <si>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</si>
  <si>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</si>
  <si>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</si>
  <si>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</si>
  <si>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</si>
  <si>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</si>
  <si>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</si>
  <si>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</si>
  <si>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</si>
  <si>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</si>
  <si>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</si>
  <si>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</si>
  <si>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</si>
  <si>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</si>
  <si>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</si>
  <si>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</si>
  <si>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</si>
  <si>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</si>
  <si>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</si>
  <si>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</si>
  <si>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</si>
  <si>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</si>
  <si>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</si>
  <si>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</si>
  <si>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</si>
  <si>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</si>
  <si>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</si>
  <si>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</si>
  <si>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</si>
  <si>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</si>
  <si>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</si>
  <si>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</si>
  <si>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</si>
  <si>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</si>
  <si>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</si>
  <si>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</si>
  <si>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</si>
  <si>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</si>
  <si>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</si>
  <si>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</si>
  <si>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</si>
  <si>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</si>
  <si>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</si>
  <si>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</si>
  <si>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</si>
  <si>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</si>
  <si>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</si>
  <si>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</si>
  <si>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</si>
  <si>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</si>
  <si>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</si>
  <si>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</si>
  <si>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</si>
  <si>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</si>
  <si>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</si>
  <si>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</si>
  <si>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</si>
  <si>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</si>
  <si>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</si>
  <si>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</si>
  <si>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</si>
  <si>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</si>
  <si>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</si>
  <si>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</si>
  <si>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</si>
  <si>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</si>
  <si>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</si>
  <si>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</si>
  <si>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</si>
  <si>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</si>
  <si>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</si>
  <si>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</si>
  <si>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</si>
  <si>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</si>
  <si>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</si>
  <si>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</si>
  <si>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</si>
  <si>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</si>
  <si>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</si>
  <si>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</si>
  <si>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</si>
  <si>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</si>
  <si>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</si>
  <si>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</si>
  <si>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</si>
  <si>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</si>
  <si>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</si>
  <si>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</si>
  <si>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</si>
  <si>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</si>
  <si>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</si>
  <si>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</si>
  <si>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</si>
  <si>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</si>
  <si>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</si>
  <si>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</si>
  <si>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</si>
  <si>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</si>
  <si>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</si>
  <si>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</si>
  <si>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</si>
  <si>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</si>
  <si>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</si>
  <si>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</si>
  <si>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</si>
  <si>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</si>
  <si>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</si>
  <si>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</si>
  <si>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</si>
  <si>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</si>
  <si>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</si>
  <si>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</si>
  <si>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</si>
  <si>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</si>
  <si>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</si>
  <si>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</si>
  <si>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</si>
  <si>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</si>
  <si>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</si>
  <si>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</si>
  <si>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</si>
  <si>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</si>
  <si>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</si>
  <si>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</si>
  <si>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</si>
  <si>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</si>
  <si>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</si>
  <si>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</si>
  <si>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</si>
  <si>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</si>
  <si>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</si>
  <si>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</si>
  <si>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</si>
  <si>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</si>
  <si>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</si>
  <si>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</si>
  <si>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</si>
  <si>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</si>
  <si>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</si>
  <si>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</si>
  <si>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</si>
  <si>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</si>
  <si>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</si>
  <si>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</si>
  <si>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</si>
  <si>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</si>
  <si>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</si>
  <si>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</si>
  <si>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</si>
  <si>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</si>
  <si>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</si>
  <si>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</si>
  <si>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</si>
  <si>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</si>
  <si>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</si>
  <si>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</si>
  <si>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</si>
  <si>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</si>
  <si>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</si>
  <si>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</si>
  <si>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</si>
  <si>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</si>
  <si>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</si>
  <si>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</si>
  <si>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</si>
  <si>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</si>
  <si>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</si>
  <si>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</si>
  <si>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</si>
  <si>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</si>
  <si>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</si>
  <si>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</si>
  <si>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</si>
  <si>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</si>
  <si>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</si>
  <si>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</si>
  <si>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</si>
  <si>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</si>
  <si>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</si>
  <si>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</si>
  <si>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</si>
  <si>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</si>
  <si>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</si>
  <si>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</si>
  <si>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</si>
  <si>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</si>
  <si>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</si>
  <si>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</si>
  <si>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</si>
  <si>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</si>
  <si>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</si>
  <si>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</si>
  <si>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</si>
  <si>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</si>
  <si>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</si>
  <si>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</si>
  <si>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</si>
  <si>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</si>
  <si>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</si>
  <si>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</si>
  <si>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</si>
  <si>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</si>
  <si>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</si>
  <si>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</si>
  <si>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</si>
  <si>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</si>
  <si>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</si>
  <si>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</si>
  <si>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</si>
  <si>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</si>
  <si>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</si>
  <si>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</si>
  <si>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</si>
  <si>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</si>
  <si>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</si>
  <si>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</si>
  <si>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</si>
  <si>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</si>
  <si>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</si>
  <si>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</si>
  <si>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</si>
  <si>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</si>
  <si>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</si>
  <si>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</si>
  <si>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</si>
  <si>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</si>
  <si>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</si>
  <si>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</si>
  <si>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</si>
  <si>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</si>
  <si>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</si>
  <si>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</si>
  <si>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</si>
  <si>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</si>
  <si>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</si>
  <si>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</si>
  <si>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</si>
  <si>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</si>
  <si>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</si>
  <si>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</si>
  <si>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</si>
  <si>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</si>
  <si>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</si>
  <si>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</si>
  <si>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</si>
  <si>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</si>
  <si>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</si>
  <si>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</si>
  <si>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</si>
  <si>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</si>
  <si>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</si>
  <si>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</si>
  <si>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</si>
  <si>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</si>
  <si>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</si>
  <si>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</si>
  <si>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</si>
  <si>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</si>
  <si>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</si>
  <si>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</si>
  <si>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</si>
  <si>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</si>
  <si>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</si>
  <si>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</si>
  <si>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</si>
  <si>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</si>
  <si>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</si>
  <si>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</si>
  <si>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</si>
  <si>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</si>
  <si>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</si>
  <si>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</si>
  <si>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</si>
  <si>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</si>
  <si>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</si>
  <si>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</si>
  <si>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</si>
  <si>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</si>
  <si>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</si>
  <si>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</si>
  <si>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</si>
  <si>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</si>
  <si>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</si>
  <si>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</si>
  <si>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</si>
  <si>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</si>
  <si>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</si>
  <si>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</si>
  <si>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</si>
  <si>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</si>
  <si>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</si>
  <si>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</si>
  <si>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</si>
  <si>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</si>
  <si>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</si>
  <si>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</si>
  <si>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</si>
  <si>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</si>
  <si>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</si>
  <si>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</si>
  <si>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</si>
  <si>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</si>
  <si>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</si>
  <si>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</si>
  <si>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</si>
  <si>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</si>
  <si>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</si>
  <si>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</si>
  <si>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</si>
  <si>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</si>
  <si>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</si>
  <si>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</si>
  <si>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</si>
  <si>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</si>
  <si>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</si>
  <si>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</si>
  <si>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</si>
  <si>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</si>
  <si>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</si>
  <si>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</si>
  <si>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</si>
  <si>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</si>
  <si>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</si>
  <si>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</si>
  <si>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</si>
  <si>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</si>
  <si>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</si>
  <si>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</si>
  <si>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</si>
  <si>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</si>
  <si>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</si>
  <si>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</si>
  <si>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</si>
  <si>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</si>
  <si>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</si>
  <si>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</si>
  <si>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</si>
  <si>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</si>
  <si>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</si>
  <si>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</si>
  <si>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</si>
  <si>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</si>
  <si>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</si>
  <si>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</si>
  <si>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</si>
  <si>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</si>
  <si>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</si>
  <si>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</si>
  <si>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</si>
  <si>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</si>
  <si>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</si>
  <si>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</si>
  <si>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</si>
  <si>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</si>
  <si>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</si>
  <si>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</si>
  <si>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</si>
  <si>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</si>
  <si>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</si>
  <si>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</si>
  <si>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</si>
  <si>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</si>
  <si>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</si>
  <si>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</si>
  <si>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</si>
  <si>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</si>
  <si>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</si>
  <si>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</si>
  <si>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</si>
  <si>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</si>
  <si>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</si>
  <si>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</si>
  <si>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</si>
  <si>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</si>
  <si>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</si>
  <si>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</si>
  <si>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</si>
  <si>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</si>
  <si>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</si>
  <si>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</si>
  <si>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</si>
  <si>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</si>
  <si>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</si>
  <si>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</si>
  <si>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</si>
  <si>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</si>
  <si>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</si>
  <si>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</si>
  <si>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</si>
  <si>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</si>
  <si>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</si>
  <si>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</si>
  <si>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</si>
  <si>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</si>
  <si>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</si>
  <si>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</si>
  <si>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</si>
  <si>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</si>
  <si>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</si>
  <si>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</si>
  <si>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</si>
  <si>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</si>
  <si>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</si>
  <si>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</si>
  <si>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</si>
  <si>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</si>
  <si>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</si>
  <si>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</si>
  <si>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</si>
  <si>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</si>
  <si>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</si>
  <si>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</si>
  <si>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</si>
  <si>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</si>
  <si>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</si>
  <si>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</si>
  <si>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</si>
  <si>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</si>
  <si>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</si>
  <si>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</si>
  <si>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</si>
  <si>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</si>
  <si>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</si>
  <si>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</si>
  <si>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</si>
  <si>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</si>
  <si>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</si>
  <si>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</si>
  <si>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</si>
  <si>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</si>
  <si>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</si>
  <si>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</si>
  <si>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</si>
  <si>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</si>
  <si>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</si>
  <si>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</si>
  <si>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</si>
  <si>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</si>
  <si>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</si>
  <si>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</si>
  <si>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</si>
  <si>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</si>
  <si>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</si>
  <si>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</si>
  <si>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</si>
  <si>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</si>
  <si>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</si>
  <si>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</si>
  <si>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</si>
  <si>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</si>
  <si>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</si>
  <si>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</si>
  <si>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</si>
  <si>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</si>
  <si>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</si>
  <si>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</si>
  <si>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</si>
  <si>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</si>
  <si>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</si>
  <si>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</si>
  <si>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</si>
  <si>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</si>
  <si>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</si>
  <si>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</si>
  <si>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</si>
  <si>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</si>
  <si>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</si>
  <si>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</si>
  <si>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</si>
  <si>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</si>
  <si>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</si>
  <si>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</si>
  <si>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</si>
  <si>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</si>
  <si>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</si>
  <si>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</si>
  <si>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</si>
  <si>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</si>
  <si>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</si>
  <si>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</si>
  <si>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</si>
  <si>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</si>
  <si>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</si>
  <si>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</si>
  <si>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</si>
  <si>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</si>
  <si>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</si>
  <si>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</si>
  <si>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</si>
  <si>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</si>
  <si>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</si>
  <si>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</si>
  <si>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</si>
  <si>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</si>
  <si>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</si>
  <si>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</si>
  <si>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</si>
  <si>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</si>
  <si>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</si>
  <si>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</si>
  <si>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</si>
  <si>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</si>
  <si>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</si>
  <si>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</si>
  <si>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</si>
  <si>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</si>
  <si>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</si>
  <si>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</si>
  <si>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</si>
  <si>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</si>
  <si>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</si>
  <si>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</si>
  <si>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</si>
  <si>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</si>
  <si>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</si>
  <si>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</si>
  <si>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</si>
  <si>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</si>
  <si>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</si>
  <si>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</si>
  <si>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</si>
  <si>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</si>
  <si>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</si>
  <si>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</si>
  <si>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</si>
  <si>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</si>
  <si>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</si>
  <si>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</si>
  <si>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</si>
  <si>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</si>
  <si>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</si>
  <si>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</si>
  <si>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</si>
  <si>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</si>
  <si>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</si>
  <si>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</si>
  <si>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</si>
  <si>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</si>
  <si>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</si>
  <si>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</si>
  <si>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</si>
  <si>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</si>
  <si>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</si>
  <si>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</si>
  <si>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</si>
  <si>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</si>
  <si>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</si>
  <si>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</si>
  <si>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</si>
  <si>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</si>
  <si>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</si>
  <si>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</si>
  <si>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</si>
  <si>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</si>
  <si>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</si>
  <si>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</si>
  <si>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</si>
  <si>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</si>
  <si>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</si>
  <si>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</si>
  <si>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</si>
  <si>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</si>
  <si>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</si>
  <si>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</si>
  <si>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</si>
  <si>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</si>
  <si>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</si>
  <si>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</si>
  <si>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</si>
  <si>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</si>
  <si>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</si>
  <si>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</si>
  <si>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</si>
  <si>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</si>
  <si>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</si>
  <si>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</si>
  <si>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</si>
  <si>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</si>
  <si>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</si>
  <si>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</si>
  <si>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</si>
  <si>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</si>
  <si>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</si>
  <si>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</si>
  <si>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</si>
  <si>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</si>
  <si>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</si>
  <si>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</si>
  <si>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</si>
  <si>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</si>
  <si>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</si>
  <si>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</si>
  <si>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</si>
  <si>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</si>
  <si>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</si>
  <si>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</si>
  <si>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</si>
  <si>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</si>
  <si>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</si>
  <si>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</si>
  <si>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</si>
  <si>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</si>
  <si>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</si>
  <si>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</si>
  <si>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</si>
  <si>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</si>
  <si>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</si>
  <si>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</si>
  <si>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</si>
  <si>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</si>
  <si>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</si>
  <si>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</si>
  <si>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</si>
  <si>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</si>
  <si>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</si>
  <si>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</si>
  <si>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</si>
  <si>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</si>
  <si>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</si>
  <si>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</si>
  <si>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</si>
  <si>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</si>
  <si>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</si>
  <si>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</si>
  <si>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</si>
  <si>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</si>
  <si>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</si>
  <si>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</si>
  <si>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</si>
  <si>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</si>
  <si>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</si>
  <si>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</si>
  <si>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</si>
  <si>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</si>
  <si>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</si>
  <si>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</si>
  <si>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</si>
  <si>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</si>
  <si>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</si>
  <si>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</si>
  <si>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</si>
  <si>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</si>
  <si>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</si>
  <si>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</si>
  <si>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</si>
  <si>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</si>
  <si>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</si>
  <si>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</si>
  <si>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</si>
  <si>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</si>
  <si>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</si>
  <si>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</si>
  <si>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</si>
  <si>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</si>
  <si>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</si>
  <si>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</si>
  <si>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</si>
  <si>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</si>
  <si>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</si>
  <si>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</si>
  <si>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</si>
  <si>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</si>
  <si>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</si>
  <si>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</si>
  <si>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</si>
  <si>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</si>
  <si>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</si>
  <si>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</si>
  <si>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</si>
  <si>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</si>
  <si>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</si>
  <si>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</si>
  <si>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</si>
  <si>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</si>
  <si>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</si>
  <si>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</si>
  <si>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</si>
  <si>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</si>
  <si>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</si>
  <si>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</si>
  <si>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</si>
  <si>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</si>
  <si>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</si>
  <si>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</si>
  <si>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</si>
  <si>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</si>
  <si>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</si>
  <si>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</si>
  <si>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</si>
  <si>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</si>
  <si>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</si>
  <si>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</si>
  <si>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</si>
  <si>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</si>
  <si>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</si>
  <si>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</si>
  <si>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</si>
  <si>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</si>
  <si>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</si>
  <si>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</si>
  <si>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</si>
  <si>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</si>
  <si>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</si>
  <si>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</si>
  <si>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</si>
  <si>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</si>
  <si>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</si>
  <si>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</si>
  <si>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</si>
  <si>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</si>
  <si>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</si>
  <si>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</si>
  <si>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</si>
  <si>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</si>
  <si>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</si>
  <si>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</si>
  <si>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</si>
  <si>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</si>
  <si>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</si>
  <si>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</si>
  <si>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</si>
  <si>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</si>
  <si>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</si>
  <si>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</si>
  <si>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</si>
  <si>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</si>
  <si>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</si>
  <si>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</si>
  <si>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</si>
  <si>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</si>
  <si>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</si>
  <si>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</si>
  <si>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</si>
  <si>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</si>
  <si>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</si>
  <si>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</si>
  <si>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</si>
  <si>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</si>
  <si>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</si>
  <si>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</si>
  <si>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</si>
  <si>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</si>
  <si>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</si>
  <si>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</si>
  <si>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</si>
  <si>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</si>
  <si>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</si>
  <si>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</si>
  <si>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</si>
  <si>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</si>
  <si>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</si>
  <si>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</si>
  <si>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</si>
  <si>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</si>
  <si>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</si>
  <si>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</si>
  <si>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</si>
  <si>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</si>
  <si>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</si>
  <si>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</si>
  <si>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</si>
  <si>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</si>
  <si>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</si>
  <si>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</si>
  <si>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</si>
  <si>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</si>
  <si>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</si>
  <si>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</si>
  <si>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</si>
  <si>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</si>
  <si>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</si>
  <si>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</si>
  <si>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</si>
  <si>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</si>
  <si>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</si>
  <si>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</si>
  <si>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</si>
  <si>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</si>
  <si>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</si>
  <si>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</si>
  <si>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</si>
  <si>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</si>
  <si>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</si>
  <si>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</si>
  <si>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</si>
  <si>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</si>
  <si>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</si>
  <si>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</si>
  <si>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</si>
  <si>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</si>
  <si>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</si>
  <si>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</si>
  <si>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</si>
  <si>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</si>
  <si>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</si>
  <si>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</si>
  <si>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</si>
  <si>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</si>
  <si>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</si>
  <si>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</si>
  <si>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</si>
  <si>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</si>
  <si>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</si>
  <si>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</si>
  <si>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</si>
  <si>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</si>
  <si>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</si>
  <si>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</si>
  <si>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</si>
  <si>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</si>
  <si>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</si>
  <si>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</si>
  <si>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</si>
  <si>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</si>
  <si>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</si>
  <si>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</si>
  <si>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</si>
  <si>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</si>
  <si>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</si>
  <si>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</si>
  <si>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</si>
  <si>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</si>
  <si>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</si>
  <si>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</si>
  <si>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</si>
  <si>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</si>
  <si>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</si>
  <si>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</si>
  <si>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</si>
  <si>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</si>
  <si>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</si>
  <si>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</si>
  <si>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</si>
  <si>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</si>
  <si>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</si>
  <si>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</si>
  <si>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</si>
  <si>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</si>
  <si>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</si>
  <si>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</si>
  <si>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</si>
  <si>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</si>
  <si>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</si>
  <si>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</si>
  <si>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</si>
  <si>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</si>
  <si>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</si>
  <si>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</si>
  <si>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</si>
  <si>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</si>
  <si>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</si>
  <si>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</si>
  <si>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</si>
  <si>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</si>
  <si>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</si>
  <si>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</si>
  <si>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</si>
  <si>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</si>
  <si>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</si>
  <si>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</si>
  <si>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</si>
  <si>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</si>
  <si>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</si>
  <si>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</si>
  <si>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</si>
  <si>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</si>
  <si>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</si>
  <si>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</si>
  <si>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</si>
  <si>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</si>
  <si>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</si>
  <si>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</si>
  <si>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</si>
  <si>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</si>
  <si>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</si>
  <si>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</si>
  <si>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</si>
  <si>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</si>
  <si>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</si>
  <si>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</si>
  <si>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</si>
  <si>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</si>
  <si>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</si>
  <si>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</si>
  <si>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</si>
  <si>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</si>
  <si>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</si>
  <si>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</si>
  <si>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</si>
  <si>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</si>
  <si>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</si>
  <si>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</si>
  <si>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</si>
  <si>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</si>
  <si>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</si>
  <si>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</si>
  <si>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</si>
  <si>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</si>
  <si>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</si>
  <si>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</si>
  <si>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</si>
  <si>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</si>
  <si>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</si>
  <si>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</si>
  <si>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</si>
  <si>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</si>
  <si>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</si>
  <si>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</si>
  <si>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</si>
  <si>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</si>
  <si>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</si>
  <si>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</si>
  <si>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</si>
  <si>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</si>
  <si>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</si>
  <si>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</si>
  <si>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</si>
  <si>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</si>
  <si>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</si>
  <si>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</si>
  <si>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</si>
  <si>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</si>
  <si>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</si>
  <si>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</si>
  <si>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</si>
  <si>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</si>
  <si>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</si>
  <si>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</si>
  <si>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</si>
  <si>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</si>
  <si>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</si>
  <si>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</si>
  <si>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</si>
  <si>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</si>
  <si>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</si>
  <si>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</si>
  <si>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</si>
  <si>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</si>
  <si>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</si>
  <si>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</si>
  <si>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</si>
  <si>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</si>
  <si>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</si>
  <si>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</si>
  <si>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</si>
  <si>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</si>
  <si>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</si>
  <si>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</si>
  <si>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</si>
  <si>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</si>
  <si>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</si>
  <si>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</si>
  <si>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</si>
  <si>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</si>
  <si>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</si>
  <si>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</si>
  <si>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</si>
  <si>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</si>
  <si>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</si>
  <si>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</si>
  <si>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</si>
  <si>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</si>
  <si>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</si>
  <si>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</si>
  <si>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</si>
  <si>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</si>
  <si>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</si>
  <si>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</si>
  <si>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</si>
  <si>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</si>
  <si>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</si>
  <si>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</si>
  <si>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</si>
  <si>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</si>
  <si>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</si>
  <si>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</si>
  <si>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</si>
  <si>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</si>
  <si>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</si>
  <si>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</si>
  <si>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</si>
  <si>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</si>
  <si>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</si>
  <si>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</si>
  <si>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</si>
  <si>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</si>
  <si>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</si>
  <si>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</si>
  <si>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</si>
  <si>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</si>
  <si>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</si>
  <si>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</si>
  <si>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</si>
  <si>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</si>
  <si>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</si>
  <si>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</si>
  <si>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</si>
  <si>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</si>
  <si>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</si>
  <si>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</si>
  <si>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</si>
  <si>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</si>
  <si>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</si>
  <si>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</si>
  <si>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</si>
  <si>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</si>
  <si>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</si>
  <si>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</si>
  <si>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</si>
  <si>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</si>
  <si>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</si>
  <si>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</si>
  <si>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</si>
  <si>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</si>
  <si>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</si>
  <si>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</si>
  <si>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</si>
  <si>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</si>
  <si>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</si>
  <si>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</si>
  <si>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</si>
  <si>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</si>
  <si>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</si>
  <si>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</si>
  <si>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</si>
  <si>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</si>
  <si>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</si>
  <si>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</si>
  <si>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</si>
  <si>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</si>
  <si>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</si>
  <si>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</si>
  <si>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</si>
  <si>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</si>
  <si>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</si>
  <si>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</si>
  <si>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</si>
  <si>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</si>
  <si>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</si>
  <si>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</si>
  <si>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</si>
  <si>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</si>
  <si>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</si>
  <si>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</si>
  <si>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</si>
  <si>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</si>
  <si>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</si>
  <si>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</si>
  <si>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</si>
  <si>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</si>
  <si>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</si>
  <si>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</si>
  <si>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</si>
  <si>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</si>
  <si>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</si>
  <si>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</si>
  <si>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</si>
  <si>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</si>
  <si>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</si>
  <si>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</si>
  <si>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</si>
  <si>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</si>
  <si>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</si>
  <si>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</si>
  <si>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</si>
  <si>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</si>
  <si>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</si>
  <si>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</si>
  <si>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</si>
  <si>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</si>
  <si>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</si>
  <si>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</si>
  <si>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</si>
  <si>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</si>
  <si>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</si>
  <si>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</si>
  <si>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</si>
  <si>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</si>
  <si>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</si>
  <si>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</si>
  <si>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</si>
  <si>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</si>
  <si>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</si>
  <si>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</si>
  <si>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</si>
  <si>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</si>
  <si>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</si>
  <si>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</si>
  <si>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</si>
  <si>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</si>
  <si>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</si>
  <si>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</si>
  <si>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</si>
  <si>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</si>
  <si>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</si>
  <si>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</si>
  <si>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</si>
  <si>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</si>
  <si>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</si>
  <si>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</si>
  <si>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</si>
  <si>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</si>
  <si>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</si>
  <si>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</si>
  <si>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</si>
  <si>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</si>
  <si>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</si>
  <si>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</si>
  <si>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</si>
  <si>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</si>
  <si>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</si>
  <si>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</si>
  <si>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</si>
  <si>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</si>
  <si>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</si>
  <si>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</si>
  <si>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</si>
  <si>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</si>
  <si>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</si>
  <si>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</si>
  <si>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</si>
  <si>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</si>
  <si>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</si>
  <si>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</si>
  <si>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</si>
  <si>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</si>
  <si>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</si>
  <si>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</si>
  <si>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</si>
  <si>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</si>
  <si>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</si>
  <si>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</si>
  <si>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</si>
  <si>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</si>
  <si>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</si>
  <si>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</si>
  <si>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</si>
  <si>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</si>
  <si>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</si>
  <si>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</si>
  <si>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</si>
  <si>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</si>
  <si>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</si>
  <si>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</si>
  <si>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</si>
  <si>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</si>
  <si>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</si>
  <si>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</si>
  <si>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</si>
  <si>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</si>
  <si>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</si>
  <si>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</si>
  <si>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</si>
  <si>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</si>
  <si>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</si>
  <si>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</si>
  <si>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</si>
  <si>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</si>
  <si>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</si>
  <si>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</si>
  <si>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</si>
  <si>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</si>
  <si>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</si>
  <si>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</si>
  <si>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</si>
  <si>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</si>
  <si>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</si>
  <si>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</si>
  <si>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</si>
  <si>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</si>
  <si>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</si>
  <si>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</si>
  <si>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</si>
  <si>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</si>
  <si>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</si>
  <si>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</si>
  <si>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</si>
  <si>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</si>
  <si>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</si>
  <si>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</si>
  <si>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</si>
  <si>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</si>
  <si>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</si>
  <si>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</si>
  <si>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</si>
  <si>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</si>
  <si>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</si>
  <si>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</si>
  <si>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</si>
  <si>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</si>
  <si>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</si>
  <si>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</si>
  <si>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</si>
  <si>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</si>
  <si>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</si>
  <si>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</si>
  <si>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</si>
  <si>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</si>
  <si>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</si>
  <si>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</si>
  <si>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</si>
  <si>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</si>
  <si>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</si>
  <si>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</si>
  <si>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</si>
  <si>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</si>
  <si>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</si>
  <si>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</si>
  <si>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</si>
  <si>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</si>
  <si>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</si>
  <si>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</si>
  <si>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</si>
  <si>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</si>
  <si>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</si>
  <si>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</si>
  <si>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</si>
  <si>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</si>
  <si>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</si>
  <si>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</si>
  <si>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</si>
  <si>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</si>
  <si>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</si>
  <si>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</si>
  <si>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</si>
  <si>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</si>
  <si>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</si>
  <si>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</si>
  <si>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</si>
  <si>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</si>
  <si>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</si>
  <si>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</si>
  <si>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</si>
  <si>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</si>
  <si>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</si>
  <si>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</si>
  <si>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</si>
  <si>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</si>
  <si>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</si>
  <si>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</si>
  <si>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</si>
  <si>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</si>
  <si>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</si>
  <si>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</si>
  <si>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</si>
  <si>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</si>
  <si>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</si>
  <si>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</si>
  <si>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</si>
  <si>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</si>
  <si>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</si>
  <si>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</si>
  <si>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</si>
  <si>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</si>
  <si>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</si>
  <si>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</si>
  <si>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</si>
  <si>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</si>
  <si>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</si>
  <si>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</si>
  <si>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</si>
  <si>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</si>
  <si>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</si>
  <si>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</si>
  <si>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</si>
  <si>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</si>
  <si>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</si>
  <si>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</si>
  <si>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</si>
  <si>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</si>
  <si>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</si>
  <si>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</si>
  <si>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</si>
  <si>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</si>
  <si>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</si>
  <si>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</si>
  <si>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</si>
  <si>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</si>
  <si>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</si>
  <si>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</si>
  <si>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</si>
  <si>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</si>
  <si>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</si>
  <si>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</si>
  <si>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</si>
  <si>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</si>
  <si>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</si>
  <si>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</si>
  <si>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</si>
  <si>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</si>
  <si>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</si>
  <si>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</si>
  <si>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</si>
  <si>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</si>
  <si>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</si>
  <si>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</si>
  <si>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</si>
  <si>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</si>
  <si>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</si>
  <si>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</si>
  <si>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</si>
  <si>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</si>
  <si>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</si>
  <si>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</si>
  <si>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</si>
  <si>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</si>
  <si>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</si>
  <si>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</si>
  <si>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</si>
  <si>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</si>
  <si>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</si>
  <si>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</si>
  <si>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</si>
  <si>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</si>
  <si>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</si>
  <si>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</si>
  <si>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</si>
  <si>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</si>
  <si>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</si>
  <si>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</si>
  <si>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</si>
  <si>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</si>
  <si>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</si>
  <si>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</si>
  <si>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</si>
  <si>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</si>
  <si>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</si>
  <si>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</si>
  <si>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</si>
  <si>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</si>
  <si>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</si>
  <si>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</si>
  <si>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</si>
  <si>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</si>
  <si>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</si>
  <si>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</si>
  <si>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</si>
  <si>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</si>
  <si>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</si>
  <si>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</si>
  <si>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</si>
  <si>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</si>
  <si>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</si>
  <si>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</si>
  <si>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</si>
  <si>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</si>
  <si>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</si>
  <si>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</si>
  <si>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</si>
  <si>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</si>
  <si>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</si>
  <si>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</si>
  <si>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</si>
  <si>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</si>
  <si>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</si>
  <si>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</si>
  <si>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</si>
  <si>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</si>
  <si>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</si>
  <si>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</si>
  <si>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</si>
  <si>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</si>
  <si>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</si>
  <si>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</si>
  <si>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</si>
  <si>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</si>
  <si>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</si>
  <si>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</si>
  <si>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</si>
  <si>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</si>
  <si>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</si>
  <si>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</si>
  <si>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</si>
  <si>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</si>
  <si>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</si>
  <si>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</si>
  <si>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</si>
  <si>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</si>
  <si>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</si>
  <si>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</si>
  <si>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</si>
  <si>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</si>
  <si>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</si>
  <si>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</si>
  <si>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</si>
  <si>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</si>
  <si>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</si>
  <si>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</si>
  <si>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</si>
  <si>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</si>
  <si>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</si>
  <si>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</si>
  <si>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</si>
  <si>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</si>
  <si>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</si>
  <si>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</si>
  <si>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</si>
  <si>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</si>
  <si>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</si>
  <si>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</si>
  <si>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</si>
  <si>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</si>
  <si>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</si>
  <si>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</si>
  <si>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</si>
  <si>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</si>
  <si>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</si>
  <si>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</si>
  <si>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</si>
  <si>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</si>
  <si>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</si>
  <si>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</si>
  <si>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</si>
  <si>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</si>
  <si>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</si>
  <si>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</si>
  <si>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</si>
  <si>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</si>
  <si>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</si>
  <si>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</si>
  <si>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</si>
  <si>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</si>
  <si>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</si>
  <si>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</si>
  <si>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</si>
  <si>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</si>
  <si>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</si>
  <si>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</si>
  <si>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</si>
  <si>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</si>
  <si>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</si>
  <si>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</si>
  <si>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</si>
  <si>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</si>
  <si>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</si>
  <si>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</si>
  <si>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</si>
  <si>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</si>
  <si>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</si>
  <si>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</si>
  <si>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</si>
  <si>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</si>
  <si>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</si>
  <si>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</si>
  <si>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</si>
  <si>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</si>
  <si>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</si>
  <si>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</si>
  <si>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</si>
  <si>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</si>
  <si>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</si>
  <si>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</si>
  <si>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</si>
  <si>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</si>
  <si>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</si>
  <si>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</si>
  <si>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</si>
  <si>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</si>
  <si>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</si>
  <si>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</si>
  <si>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</si>
  <si>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</si>
  <si>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</si>
  <si>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</si>
  <si>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</si>
  <si>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</si>
  <si>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</si>
  <si>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</si>
  <si>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</si>
  <si>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</si>
  <si>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</si>
  <si>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</si>
  <si>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</si>
  <si>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</si>
  <si>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</si>
  <si>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</si>
  <si>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</si>
  <si>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</si>
  <si>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</si>
  <si>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</si>
  <si>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</si>
  <si>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</si>
  <si>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</si>
  <si>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</si>
  <si>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</si>
  <si>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</si>
  <si>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</si>
  <si>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</si>
  <si>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</si>
  <si>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</si>
  <si>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</si>
  <si>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</si>
  <si>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</si>
  <si>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</si>
  <si>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</si>
  <si>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</si>
  <si>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</si>
  <si>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</si>
  <si>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</si>
  <si>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</si>
  <si>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</si>
  <si>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</si>
  <si>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</si>
  <si>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</si>
  <si>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</si>
  <si>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</si>
  <si>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</si>
  <si>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</si>
  <si>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</si>
  <si>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</si>
  <si>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</si>
  <si>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</si>
  <si>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</si>
  <si>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</si>
  <si>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</si>
  <si>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</si>
  <si>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</si>
  <si>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</si>
  <si>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</si>
  <si>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</si>
  <si>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</si>
  <si>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</si>
  <si>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</si>
  <si>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</si>
  <si>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</si>
  <si>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</si>
  <si>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</si>
  <si>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</si>
  <si>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</si>
  <si>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</si>
  <si>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</si>
  <si>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</si>
  <si>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</si>
  <si>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</si>
  <si>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</si>
  <si>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</si>
  <si>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</si>
  <si>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</si>
  <si>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</si>
  <si>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</si>
  <si>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</si>
  <si>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</si>
  <si>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</si>
  <si>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</si>
  <si>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</si>
  <si>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</si>
  <si>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</si>
  <si>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</si>
  <si>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</si>
  <si>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</si>
  <si>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</si>
  <si>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</si>
  <si>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</si>
  <si>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</si>
  <si>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</si>
  <si>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</si>
  <si>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</si>
  <si>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</si>
  <si>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</si>
  <si>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</si>
  <si>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</si>
  <si>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</si>
  <si>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</si>
  <si>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</si>
  <si>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</si>
  <si>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</si>
  <si>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</si>
  <si>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</si>
  <si>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</si>
  <si>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</si>
  <si>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</si>
  <si>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</si>
  <si>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</si>
  <si>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</si>
  <si>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</si>
  <si>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</si>
  <si>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</si>
  <si>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</si>
  <si>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</si>
  <si>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</si>
  <si>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</si>
  <si>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</si>
  <si>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</si>
  <si>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</si>
  <si>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</si>
  <si>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</si>
  <si>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</si>
  <si>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</si>
  <si>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</si>
  <si>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</si>
  <si>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</si>
  <si>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</si>
  <si>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</si>
  <si>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</si>
  <si>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</si>
  <si>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</si>
  <si>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</si>
  <si>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</si>
  <si>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</si>
  <si>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</si>
  <si>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</si>
  <si>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</si>
  <si>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</si>
  <si>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</si>
  <si>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</si>
  <si>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</si>
  <si>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</si>
  <si>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</si>
  <si>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</si>
  <si>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</si>
  <si>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</si>
  <si>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</si>
  <si>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</si>
  <si>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</si>
  <si>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</si>
  <si>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</si>
  <si>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</si>
  <si>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</si>
  <si>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</si>
  <si>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</si>
  <si>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</si>
  <si>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</si>
  <si>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</si>
  <si>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</si>
  <si>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</si>
  <si>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</si>
  <si>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</si>
  <si>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</si>
  <si>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</si>
  <si>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</si>
  <si>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</si>
  <si>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</si>
  <si>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</si>
  <si>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</si>
  <si>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</si>
  <si>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</si>
  <si>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</si>
  <si>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</si>
  <si>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</si>
  <si>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</si>
  <si>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</si>
  <si>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</si>
  <si>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</si>
  <si>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</si>
  <si>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</si>
  <si>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</si>
  <si>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</si>
  <si>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</si>
  <si>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</si>
  <si>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</si>
  <si>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</si>
  <si>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</si>
  <si>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</si>
  <si>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</si>
  <si>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</si>
  <si>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</si>
  <si>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</si>
  <si>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</si>
  <si>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</si>
  <si>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</si>
  <si>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</si>
  <si>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</si>
  <si>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</si>
  <si>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</si>
  <si>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</si>
  <si>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</si>
  <si>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</si>
  <si>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</si>
  <si>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</si>
  <si>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</si>
  <si>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</si>
  <si>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</si>
  <si>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</si>
  <si>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</si>
  <si>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</si>
  <si>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</si>
  <si>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</si>
  <si>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</si>
  <si>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</si>
  <si>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</si>
  <si>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</si>
  <si>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</si>
  <si>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</si>
  <si>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</si>
  <si>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</si>
  <si>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</si>
  <si>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</si>
  <si>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</si>
  <si>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</si>
  <si>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</si>
  <si>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</si>
  <si>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</si>
  <si>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</si>
  <si>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</si>
  <si>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</si>
  <si>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</si>
  <si>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</si>
  <si>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</si>
  <si>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</si>
  <si>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</si>
  <si>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</si>
  <si>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</si>
  <si>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</si>
  <si>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</si>
  <si>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</si>
  <si>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</si>
  <si>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</si>
  <si>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</si>
  <si>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</si>
  <si>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</si>
  <si>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</si>
  <si>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</si>
  <si>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</si>
  <si>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</si>
  <si>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</si>
  <si>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</si>
  <si>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</si>
  <si>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</si>
  <si>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</si>
  <si>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</si>
  <si>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</si>
  <si>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</si>
  <si>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</si>
  <si>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</si>
  <si>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</si>
  <si>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</si>
  <si>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</si>
  <si>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</si>
  <si>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</si>
  <si>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</si>
  <si>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</si>
  <si>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</si>
  <si>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</si>
  <si>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</si>
  <si>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</si>
  <si>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</si>
  <si>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</si>
  <si>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</si>
  <si>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</si>
  <si>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</si>
  <si>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</si>
  <si>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</si>
  <si>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</si>
  <si>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</si>
  <si>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</si>
  <si>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</si>
  <si>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</si>
  <si>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</si>
  <si>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</si>
  <si>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</si>
  <si>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</si>
  <si>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</si>
  <si>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</si>
  <si>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</si>
  <si>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</si>
  <si>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</si>
  <si>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</si>
  <si>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</si>
  <si>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</si>
  <si>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</si>
  <si>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</si>
  <si>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</si>
  <si>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</si>
  <si>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</si>
  <si>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</si>
  <si>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</si>
  <si>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</si>
  <si>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</si>
  <si>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</si>
  <si>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</si>
  <si>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</si>
  <si>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</si>
  <si>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</si>
  <si>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</si>
  <si>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</si>
  <si>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</si>
  <si>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</si>
  <si>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</si>
  <si>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</si>
  <si>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</si>
  <si>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</si>
  <si>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</si>
  <si>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</si>
  <si>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</si>
  <si>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</si>
  <si>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</si>
  <si>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</si>
  <si>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</si>
  <si>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</si>
  <si>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</si>
  <si>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</si>
  <si>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</si>
  <si>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</si>
  <si>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</si>
  <si>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</si>
  <si>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</si>
  <si>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</si>
  <si>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</si>
  <si>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</si>
  <si>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</si>
  <si>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</si>
  <si>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</si>
  <si>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</si>
  <si>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</si>
  <si>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</si>
  <si>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</si>
  <si>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</si>
  <si>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</si>
  <si>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</si>
  <si>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</si>
  <si>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</si>
  <si>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</si>
  <si>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</si>
  <si>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</si>
  <si>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</si>
  <si>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</si>
  <si>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</si>
  <si>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</si>
  <si>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</si>
  <si>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</si>
  <si>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</si>
  <si>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</si>
  <si>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</si>
  <si>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</si>
  <si>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</si>
  <si>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</si>
  <si>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</si>
  <si>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</si>
  <si>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</si>
  <si>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</si>
  <si>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</si>
  <si>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</si>
  <si>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</si>
  <si>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</si>
  <si>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</si>
  <si>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</si>
  <si>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</si>
  <si>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</si>
  <si>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</si>
  <si>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</si>
  <si>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</si>
  <si>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</si>
  <si>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</si>
  <si>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</si>
  <si>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</si>
  <si>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</si>
  <si>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</si>
  <si>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</si>
  <si>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</si>
  <si>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</si>
  <si>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</si>
  <si>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</si>
  <si>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</si>
  <si>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</si>
  <si>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</si>
  <si>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</si>
  <si>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</si>
  <si>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</si>
  <si>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</si>
  <si>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</si>
  <si>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</si>
  <si>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</si>
  <si>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</si>
  <si>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</si>
  <si>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</si>
  <si>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</si>
  <si>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</si>
  <si>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</si>
  <si>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</si>
  <si>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</si>
  <si>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</si>
  <si>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</si>
  <si>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</si>
  <si>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</si>
  <si>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</si>
  <si>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</si>
  <si>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</si>
  <si>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</si>
  <si>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</si>
  <si>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</si>
  <si>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</si>
  <si>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</si>
  <si>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</si>
  <si>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</si>
  <si>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</si>
  <si>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</si>
  <si>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</si>
  <si>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</si>
  <si>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</si>
  <si>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</si>
  <si>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</si>
  <si>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</si>
  <si>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</si>
  <si>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</si>
  <si>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</si>
  <si>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</si>
  <si>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</si>
  <si>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</si>
  <si>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</si>
  <si>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</si>
  <si>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</si>
  <si>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</si>
  <si>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</si>
  <si>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</si>
  <si>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</si>
  <si>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</si>
  <si>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</si>
  <si>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</si>
  <si>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</si>
  <si>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</si>
  <si>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</si>
  <si>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</si>
  <si>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</si>
  <si>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</si>
  <si>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</si>
  <si>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</si>
  <si>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</si>
  <si>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</si>
  <si>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</si>
  <si>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</si>
  <si>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</si>
  <si>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</si>
  <si>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</si>
  <si>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</si>
  <si>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</si>
  <si>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</si>
  <si>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</si>
  <si>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</si>
  <si>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</si>
  <si>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</si>
  <si>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</si>
  <si>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</si>
  <si>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</si>
  <si>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</si>
  <si>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</si>
  <si>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</si>
  <si>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</si>
  <si>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</si>
  <si>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</si>
  <si>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</si>
  <si>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</si>
  <si>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</si>
  <si>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</si>
  <si>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</si>
  <si>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</si>
  <si>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</si>
  <si>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</si>
  <si>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</si>
  <si>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</si>
  <si>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</si>
  <si>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</si>
  <si>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</si>
  <si>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</si>
  <si>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</si>
  <si>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</si>
  <si>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</si>
  <si>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</si>
  <si>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</si>
  <si>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</si>
  <si>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</si>
  <si>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</si>
  <si>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</si>
  <si>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</si>
  <si>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</si>
  <si>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</si>
  <si>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</si>
  <si>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</si>
  <si>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</si>
  <si>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</si>
  <si>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</si>
  <si>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</si>
  <si>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</si>
  <si>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</si>
  <si>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</si>
  <si>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</si>
  <si>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</si>
  <si>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</si>
  <si>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</si>
  <si>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</si>
  <si>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</si>
  <si>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</si>
  <si>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</si>
  <si>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</si>
  <si>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</si>
  <si>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</si>
  <si>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</si>
  <si>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</si>
  <si>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</si>
  <si>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</si>
  <si>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</si>
  <si>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</si>
  <si>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</si>
  <si>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</si>
  <si>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</si>
  <si>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</si>
  <si>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</si>
  <si>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</si>
  <si>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</si>
  <si>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</si>
  <si>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</si>
  <si>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</si>
  <si>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</si>
  <si>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</si>
  <si>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</si>
  <si>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</si>
  <si>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</si>
  <si>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</si>
  <si>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</si>
  <si>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</si>
  <si>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</si>
  <si>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</si>
  <si>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</si>
  <si>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</si>
  <si>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</si>
  <si>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</si>
  <si>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</si>
  <si>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</si>
  <si>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</si>
  <si>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</si>
  <si>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</si>
  <si>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</si>
  <si>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</si>
  <si>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</si>
  <si>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</si>
  <si>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</si>
  <si>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</si>
  <si>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</si>
  <si>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</si>
  <si>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</si>
  <si>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</si>
  <si>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</si>
  <si>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</si>
  <si>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</si>
  <si>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</si>
  <si>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</si>
  <si>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</si>
  <si>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</si>
  <si>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</si>
  <si>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</si>
  <si>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</si>
  <si>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</si>
  <si>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</si>
  <si>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</si>
  <si>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</si>
  <si>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</si>
  <si>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</si>
  <si>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</si>
  <si>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</si>
  <si>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</si>
  <si>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</si>
  <si>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</si>
  <si>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</si>
  <si>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</si>
  <si>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</si>
  <si>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</si>
  <si>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</si>
  <si>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</si>
  <si>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</si>
  <si>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</si>
  <si>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</si>
  <si>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</si>
  <si>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</si>
  <si>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</si>
  <si>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</si>
  <si>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</si>
  <si>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</si>
  <si>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</si>
  <si>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</si>
  <si>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</si>
  <si>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</si>
  <si>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</si>
  <si>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</si>
  <si>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</si>
  <si>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</si>
  <si>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</si>
  <si>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</si>
  <si>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</si>
  <si>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</si>
  <si>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</si>
  <si>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</si>
  <si>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</si>
  <si>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</si>
  <si>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</si>
  <si>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</si>
  <si>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</si>
  <si>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</si>
  <si>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</si>
  <si>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</si>
  <si>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</si>
  <si>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</si>
  <si>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</si>
  <si>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</si>
  <si>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</si>
  <si>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</si>
  <si>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</si>
  <si>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</si>
  <si>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</si>
  <si>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</si>
  <si>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</si>
  <si>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</si>
  <si>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</si>
  <si>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</si>
  <si>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</si>
  <si>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</si>
  <si>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</si>
  <si>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</si>
  <si>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</si>
  <si>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</si>
  <si>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</si>
  <si>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</si>
  <si>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</si>
  <si>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</si>
  <si>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</si>
  <si>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</si>
  <si>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</si>
  <si>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</si>
  <si>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</si>
  <si>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</si>
  <si>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</si>
  <si>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</si>
  <si>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</si>
  <si>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</si>
  <si>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</si>
  <si>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</si>
  <si>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</si>
  <si>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</si>
  <si>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</si>
  <si>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</si>
  <si>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</si>
  <si>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</si>
  <si>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</si>
  <si>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</si>
  <si>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</si>
  <si>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</si>
  <si>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</si>
  <si>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</si>
  <si>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</si>
  <si>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</si>
  <si>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</si>
  <si>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</si>
  <si>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</si>
  <si>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</si>
  <si>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</si>
  <si>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</si>
  <si>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</si>
  <si>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</si>
  <si>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</si>
  <si>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</si>
  <si>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</si>
  <si>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</si>
  <si>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</si>
  <si>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</si>
  <si>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</si>
  <si>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</si>
  <si>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</si>
  <si>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</si>
  <si>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</si>
  <si>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</si>
  <si>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</si>
  <si>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</si>
  <si>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</si>
  <si>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</si>
  <si>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</si>
  <si>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</si>
  <si>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</si>
  <si>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</si>
  <si>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</si>
  <si>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</si>
  <si>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</si>
  <si>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</si>
  <si>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</si>
  <si>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</si>
  <si>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</si>
  <si>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</si>
  <si>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</si>
  <si>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</si>
  <si>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</si>
  <si>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</si>
  <si>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</si>
  <si>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</si>
  <si>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</si>
  <si>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</si>
  <si>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</si>
  <si>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</si>
  <si>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</si>
  <si>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</si>
  <si>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</si>
  <si>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</si>
  <si>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</si>
  <si>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</si>
  <si>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</si>
  <si>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</si>
  <si>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</si>
  <si>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</si>
  <si>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</si>
  <si>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</si>
  <si>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</si>
  <si>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</si>
  <si>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</si>
  <si>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</si>
  <si>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</si>
  <si>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</si>
  <si>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</si>
  <si>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</si>
  <si>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</si>
  <si>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</si>
  <si>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</si>
  <si>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</si>
  <si>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</si>
  <si>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</si>
  <si>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</si>
  <si>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</si>
  <si>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</si>
  <si>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</si>
  <si>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</si>
  <si>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</si>
  <si>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</si>
  <si>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</si>
  <si>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</si>
  <si>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</si>
  <si>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</si>
  <si>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</si>
  <si>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</si>
  <si>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</si>
  <si>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</si>
  <si>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</si>
  <si>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</si>
  <si>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</si>
  <si>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</si>
  <si>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</si>
  <si>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</si>
  <si>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</si>
  <si>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</si>
  <si>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</si>
  <si>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</si>
  <si>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</si>
  <si>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</si>
  <si>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</si>
  <si>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</si>
  <si>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</si>
  <si>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</si>
  <si>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</si>
  <si>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</si>
  <si>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</si>
  <si>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</si>
  <si>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</si>
  <si>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</si>
  <si>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</si>
  <si>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</si>
  <si>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</si>
  <si>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</si>
  <si>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</si>
  <si>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</si>
  <si>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</si>
  <si>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</si>
  <si>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</si>
  <si>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</si>
  <si>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</si>
  <si>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</si>
  <si>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</si>
  <si>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</si>
  <si>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</si>
  <si>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</si>
  <si>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</si>
  <si>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</si>
  <si>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</si>
  <si>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</si>
  <si>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</si>
  <si>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</si>
  <si>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</si>
  <si>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</si>
  <si>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</si>
  <si>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</si>
  <si>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</si>
  <si>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</si>
  <si>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</si>
  <si>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</si>
  <si>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</si>
  <si>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</si>
  <si>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</si>
  <si>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</si>
  <si>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</si>
  <si>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</si>
  <si>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</si>
  <si>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</si>
  <si>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</si>
  <si>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</si>
  <si>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</si>
  <si>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</si>
  <si>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</si>
  <si>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</si>
  <si>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</si>
  <si>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</si>
  <si>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</si>
  <si>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</si>
  <si>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</si>
  <si>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</si>
  <si>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</si>
  <si>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</si>
  <si>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</si>
  <si>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</si>
  <si>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</si>
  <si>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</si>
  <si>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</si>
  <si>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</si>
  <si>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</si>
  <si>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</si>
  <si>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</si>
  <si>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</si>
  <si>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</si>
  <si>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</si>
  <si>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</si>
  <si>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</si>
  <si>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</si>
  <si>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</si>
  <si>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</si>
  <si>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</si>
  <si>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</si>
  <si>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</si>
  <si>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</si>
  <si>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</si>
  <si>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</si>
  <si>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</si>
  <si>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</si>
  <si>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</si>
  <si>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</si>
  <si>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</si>
  <si>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</si>
  <si>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</si>
  <si>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</si>
  <si>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</si>
  <si>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</si>
  <si>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</si>
  <si>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</si>
  <si>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</si>
  <si>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</si>
  <si>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</si>
  <si>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</si>
  <si>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</si>
  <si>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</si>
  <si>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</si>
  <si>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</si>
  <si>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</si>
  <si>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</si>
  <si>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</si>
  <si>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</si>
  <si>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</si>
  <si>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</si>
  <si>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</si>
  <si>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</si>
  <si>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</si>
  <si>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</si>
  <si>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</si>
  <si>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</si>
  <si>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</si>
  <si>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</si>
  <si>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</si>
  <si>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</si>
  <si>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</si>
  <si>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</si>
  <si>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</si>
  <si>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</si>
  <si>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</si>
  <si>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</si>
  <si>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</si>
  <si>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</si>
  <si>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</si>
  <si>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</si>
  <si>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</si>
  <si>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</si>
  <si>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</si>
  <si>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</si>
  <si>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</si>
  <si>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</si>
  <si>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</si>
  <si>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</si>
  <si>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</si>
  <si>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</si>
  <si>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</si>
  <si>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</si>
  <si>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</si>
  <si>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</si>
  <si>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</si>
  <si>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</si>
  <si>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</si>
  <si>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</si>
  <si>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</si>
  <si>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</si>
  <si>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</si>
  <si>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</si>
  <si>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</si>
  <si>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</si>
  <si>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</si>
  <si>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</si>
  <si>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</si>
  <si>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</si>
  <si>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</si>
  <si>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</si>
  <si>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</si>
  <si>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</si>
  <si>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</si>
  <si>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</si>
  <si>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</si>
  <si>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</si>
  <si>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</si>
  <si>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</si>
  <si>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</si>
  <si>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</si>
  <si>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</si>
  <si>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</si>
  <si>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</si>
  <si>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</si>
  <si>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</si>
  <si>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</si>
  <si>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</si>
  <si>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</si>
  <si>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</si>
  <si>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</si>
  <si>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</si>
  <si>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</si>
  <si>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</si>
  <si>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</si>
  <si>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</si>
  <si>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</si>
  <si>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</si>
  <si>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</si>
  <si>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</si>
  <si>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</si>
  <si>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</si>
  <si>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</si>
  <si>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</si>
  <si>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</si>
  <si>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</si>
  <si>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</si>
  <si>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</si>
  <si>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</si>
  <si>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</si>
  <si>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</si>
  <si>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</si>
  <si>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</si>
  <si>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</si>
  <si>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</si>
  <si>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</si>
  <si>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</si>
  <si>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</si>
  <si>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</si>
  <si>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</si>
  <si>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</si>
  <si>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</si>
  <si>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</si>
  <si>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</si>
  <si>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</si>
  <si>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</si>
  <si>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</si>
  <si>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</si>
  <si>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</si>
  <si>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</si>
  <si>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</si>
  <si>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</si>
  <si>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</si>
  <si>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</si>
  <si>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</si>
  <si>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</si>
  <si>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</si>
  <si>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</si>
  <si>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</si>
  <si>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</si>
  <si>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</si>
  <si>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</si>
  <si>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</si>
  <si>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</si>
  <si>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</si>
  <si>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</si>
  <si>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</si>
  <si>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</si>
  <si>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</si>
  <si>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</si>
  <si>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</si>
  <si>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</si>
  <si>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</si>
  <si>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</si>
  <si>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</si>
  <si>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</si>
  <si>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</si>
  <si>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</si>
  <si>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</si>
  <si>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</si>
  <si>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</si>
  <si>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</si>
  <si>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</si>
  <si>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</si>
  <si>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</si>
  <si>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</si>
  <si>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</si>
  <si>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</si>
  <si>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</si>
  <si>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</si>
  <si>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</si>
  <si>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</si>
  <si>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</si>
  <si>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</si>
  <si>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</si>
  <si>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</si>
  <si>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</si>
  <si>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</si>
  <si>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</si>
  <si>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</si>
  <si>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</si>
  <si>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</si>
  <si>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</si>
  <si>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</si>
  <si>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</si>
  <si>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</si>
  <si>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</si>
  <si>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</si>
  <si>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</si>
  <si>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</si>
  <si>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</si>
  <si>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</si>
  <si>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</si>
  <si>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</si>
  <si>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</si>
  <si>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</si>
  <si>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</si>
  <si>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</si>
  <si>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</si>
  <si>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</si>
  <si>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</si>
  <si>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</si>
  <si>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</si>
  <si>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</si>
  <si>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</si>
  <si>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</si>
  <si>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</si>
  <si>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</si>
  <si>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</si>
  <si>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</si>
  <si>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</si>
  <si>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</si>
  <si>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</si>
  <si>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</si>
  <si>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</si>
  <si>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</si>
  <si>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</si>
  <si>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</si>
  <si>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</si>
  <si>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</si>
  <si>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</si>
  <si>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</si>
  <si>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</si>
  <si>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</si>
  <si>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</si>
  <si>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</si>
  <si>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</si>
  <si>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</si>
  <si>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</si>
  <si>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</si>
  <si>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</si>
  <si>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</si>
  <si>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</si>
  <si>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</si>
  <si>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</si>
  <si>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</si>
  <si>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</si>
  <si>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</si>
  <si>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</si>
  <si>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</si>
  <si>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</si>
  <si>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</si>
  <si>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</si>
  <si>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</si>
  <si>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</si>
  <si>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</si>
  <si>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</si>
  <si>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</si>
  <si>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</si>
  <si>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</si>
  <si>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</si>
  <si>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</si>
  <si>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</si>
  <si>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</si>
  <si>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</si>
  <si>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</si>
  <si>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</si>
  <si>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</si>
  <si>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</si>
  <si>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</si>
  <si>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</si>
  <si>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</si>
  <si>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</si>
  <si>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</si>
  <si>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</si>
  <si>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</si>
  <si>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</si>
  <si>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</si>
  <si>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</si>
  <si>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</si>
  <si>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</si>
  <si>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</si>
  <si>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</si>
  <si>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</si>
  <si>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</si>
  <si>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</si>
  <si>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</si>
  <si>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</si>
  <si>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</si>
  <si>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</si>
  <si>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</si>
  <si>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</si>
  <si>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</si>
  <si>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</si>
  <si>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</si>
  <si>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</si>
  <si>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</si>
  <si>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</si>
  <si>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</si>
  <si>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</si>
  <si>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</si>
  <si>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</si>
  <si>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</si>
  <si>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</si>
  <si>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</si>
  <si>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</si>
  <si>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</si>
  <si>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</si>
  <si>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</si>
  <si>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</si>
  <si>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</si>
  <si>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</si>
  <si>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</si>
  <si>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</si>
  <si>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</si>
  <si>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</si>
  <si>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</si>
  <si>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</si>
  <si>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</si>
  <si>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</si>
  <si>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</si>
  <si>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</si>
  <si>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</si>
  <si>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</si>
  <si>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</si>
  <si>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</si>
  <si>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</si>
  <si>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</si>
  <si>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</si>
  <si>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</si>
  <si>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</si>
  <si>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</si>
  <si>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</si>
  <si>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</si>
  <si>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</si>
  <si>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</si>
  <si>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</si>
  <si>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</si>
  <si>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</si>
  <si>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</si>
  <si>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</si>
  <si>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</si>
  <si>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</si>
  <si>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</si>
  <si>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</si>
  <si>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</si>
  <si>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</si>
  <si>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</si>
  <si>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</si>
  <si>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</si>
  <si>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</si>
  <si>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</si>
  <si>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</si>
  <si>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</si>
  <si>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</si>
  <si>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</si>
  <si>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</si>
  <si>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</si>
  <si>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</si>
  <si>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</si>
  <si>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</si>
  <si>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</si>
  <si>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</si>
  <si>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</si>
  <si>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</si>
  <si>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</si>
  <si>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</si>
  <si>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</si>
  <si>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</si>
  <si>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</si>
  <si>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</si>
  <si>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</si>
  <si>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</si>
  <si>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</si>
  <si>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</si>
  <si>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</si>
  <si>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</si>
  <si>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</si>
  <si>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</si>
  <si>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</si>
  <si>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</si>
  <si>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</si>
  <si>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</si>
  <si>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</si>
  <si>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</si>
  <si>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</si>
  <si>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</si>
  <si>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</si>
  <si>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</si>
  <si>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</si>
  <si>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</si>
  <si>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</si>
  <si>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</si>
  <si>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</si>
  <si>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</si>
  <si>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</si>
  <si>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</si>
  <si>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</si>
  <si>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</si>
  <si>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</si>
  <si>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</si>
  <si>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</si>
  <si>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</si>
  <si>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</si>
  <si>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</si>
  <si>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</si>
  <si>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</si>
  <si>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</si>
  <si>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</si>
  <si>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</si>
  <si>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</si>
  <si>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</si>
  <si>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</si>
  <si>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</si>
  <si>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</si>
  <si>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</si>
  <si>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</si>
  <si>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</si>
  <si>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</si>
  <si>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</si>
  <si>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</si>
  <si>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</si>
  <si>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</si>
  <si>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</si>
  <si>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</si>
  <si>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</si>
  <si>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</si>
  <si>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</si>
  <si>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</si>
  <si>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</si>
  <si>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</si>
  <si>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</si>
  <si>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</si>
  <si>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</si>
  <si>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</si>
  <si>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</si>
  <si>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</si>
  <si>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</si>
  <si>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</si>
  <si>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</si>
  <si>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</si>
  <si>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</si>
  <si>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</si>
  <si>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</si>
  <si>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</si>
  <si>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</si>
  <si>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</si>
  <si>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</si>
  <si>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</si>
  <si>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</si>
  <si>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</si>
  <si>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</si>
  <si>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</si>
  <si>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</si>
  <si>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</si>
  <si>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</si>
  <si>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</si>
  <si>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</si>
  <si>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</si>
  <si>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</si>
  <si>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</si>
  <si>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</si>
  <si>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</si>
  <si>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</si>
  <si>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</si>
  <si>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</si>
  <si>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</si>
  <si>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</si>
  <si>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</si>
  <si>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</si>
  <si>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</si>
  <si>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</si>
  <si>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</si>
  <si>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</si>
  <si>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</si>
  <si>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</si>
  <si>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</si>
  <si>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</si>
  <si>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</si>
  <si>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</si>
  <si>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</si>
  <si>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</si>
  <si>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</si>
  <si>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</si>
  <si>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</si>
  <si>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</si>
  <si>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</si>
  <si>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</si>
  <si>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</si>
  <si>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</si>
  <si>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</si>
  <si>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</si>
  <si>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</si>
  <si>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</si>
  <si>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</si>
  <si>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</si>
  <si>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</si>
  <si>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</si>
  <si>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</si>
  <si>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</si>
  <si>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</si>
  <si>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</si>
  <si>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</si>
  <si>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</si>
  <si>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</si>
  <si>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</si>
  <si>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</si>
  <si>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</si>
  <si>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</si>
  <si>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</si>
  <si>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</si>
  <si>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</si>
  <si>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</si>
  <si>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</si>
  <si>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</si>
  <si>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</si>
  <si>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</si>
  <si>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</si>
  <si>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</si>
  <si>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</si>
  <si>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</si>
  <si>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</si>
  <si>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</si>
  <si>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</si>
  <si>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</si>
  <si>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</si>
  <si>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</si>
  <si>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</si>
  <si>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</si>
  <si>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</si>
  <si>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</si>
  <si>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</si>
  <si>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</si>
  <si>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</si>
  <si>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</si>
  <si>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</si>
  <si>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</si>
  <si>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</si>
  <si>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</si>
  <si>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</si>
  <si>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</si>
  <si>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</si>
  <si>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</si>
  <si>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</si>
  <si>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</si>
  <si>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</si>
  <si>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</si>
  <si>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</si>
  <si>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</si>
  <si>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</si>
  <si>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</si>
  <si>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</si>
  <si>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</si>
  <si>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</si>
  <si>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</si>
  <si>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</si>
  <si>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</si>
  <si>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</si>
  <si>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</si>
  <si>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</si>
  <si>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</si>
  <si>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</si>
  <si>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</si>
  <si>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</si>
  <si>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</si>
  <si>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</si>
  <si>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</si>
  <si>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</si>
  <si>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</si>
  <si>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</si>
  <si>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</si>
  <si>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</si>
  <si>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</si>
  <si>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</si>
  <si>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</si>
  <si>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</si>
  <si>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</si>
  <si>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</si>
  <si>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</si>
  <si>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</si>
  <si>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</si>
  <si>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</si>
  <si>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</si>
  <si>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</si>
  <si>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</si>
  <si>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</si>
  <si>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</si>
  <si>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</si>
  <si>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</si>
  <si>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</si>
  <si>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</si>
  <si>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</si>
  <si>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</si>
  <si>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</si>
  <si>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</si>
  <si>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</si>
  <si>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</si>
  <si>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</si>
  <si>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</si>
  <si>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</si>
  <si>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</si>
  <si>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</si>
  <si>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</si>
  <si>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</si>
  <si>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</si>
  <si>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</si>
  <si>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</si>
  <si>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</si>
  <si>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</si>
  <si>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</si>
  <si>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</si>
  <si>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</si>
  <si>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</si>
  <si>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</si>
  <si>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</si>
  <si>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</si>
  <si>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</si>
  <si>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</si>
  <si>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</si>
  <si>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</si>
  <si>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</si>
  <si>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</si>
  <si>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</si>
  <si>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</si>
  <si>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</si>
  <si>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</si>
  <si>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</si>
  <si>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</si>
  <si>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</si>
  <si>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</si>
  <si>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</si>
  <si>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</si>
  <si>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</si>
  <si>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</si>
  <si>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</si>
  <si>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</si>
  <si>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</si>
  <si>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</si>
  <si>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</si>
  <si>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</si>
  <si>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</si>
  <si>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</si>
  <si>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</si>
  <si>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</si>
  <si>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</si>
  <si>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</si>
  <si>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</si>
  <si>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</si>
  <si>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</si>
  <si>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</si>
  <si>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</si>
  <si>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</si>
  <si>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</si>
  <si>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</si>
  <si>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</si>
  <si>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</si>
  <si>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</si>
  <si>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</si>
  <si>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</si>
  <si>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</si>
  <si>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</si>
  <si>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</si>
  <si>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</si>
  <si>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</si>
  <si>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</si>
  <si>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</si>
  <si>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</si>
  <si>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</si>
  <si>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</si>
  <si>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</si>
  <si>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</si>
  <si>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</si>
  <si>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</si>
  <si>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</si>
  <si>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</si>
  <si>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</si>
  <si>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</si>
  <si>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</si>
  <si>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</si>
  <si>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</si>
  <si>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</si>
  <si>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</si>
  <si>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</si>
  <si>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</si>
  <si>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</si>
  <si>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</si>
  <si>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</si>
  <si>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</si>
  <si>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</si>
  <si>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</si>
  <si>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</si>
  <si>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</si>
  <si>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</si>
  <si>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</si>
  <si>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</si>
  <si>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</si>
  <si>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</si>
  <si>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</si>
  <si>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</si>
  <si>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</si>
  <si>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</si>
  <si>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</si>
  <si>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</si>
  <si>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</si>
  <si>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</si>
  <si>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</si>
  <si>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</si>
  <si>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</si>
  <si>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</si>
  <si>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</si>
  <si>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</si>
  <si>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</si>
  <si>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</si>
  <si>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</si>
  <si>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</si>
  <si>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</si>
  <si>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</si>
  <si>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</si>
  <si>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</si>
  <si>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</si>
  <si>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</si>
  <si>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</si>
  <si>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</si>
  <si>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</si>
  <si>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</si>
  <si>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</si>
  <si>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</si>
  <si>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</si>
  <si>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</si>
  <si>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</si>
  <si>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</si>
  <si>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</si>
  <si>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</si>
  <si>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</si>
  <si>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</si>
  <si>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</si>
  <si>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</si>
  <si>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</si>
  <si>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</si>
  <si>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</si>
  <si>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</si>
  <si>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</si>
  <si>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</si>
  <si>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</si>
  <si>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</si>
  <si>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</si>
  <si>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</si>
  <si>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</si>
  <si>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</si>
  <si>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</si>
  <si>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</si>
  <si>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</si>
  <si>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</si>
  <si>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</si>
  <si>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</si>
  <si>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</si>
  <si>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</si>
  <si>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</si>
  <si>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</si>
  <si>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</si>
  <si>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</si>
  <si>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</si>
  <si>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</si>
  <si>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</si>
  <si>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</si>
  <si>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</si>
  <si>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</si>
  <si>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</si>
  <si>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</si>
  <si>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</si>
  <si>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</si>
  <si>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</si>
  <si>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</si>
  <si>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</si>
  <si>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</si>
  <si>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</si>
  <si>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</si>
  <si>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</si>
  <si>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</si>
  <si>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</si>
  <si>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</si>
  <si>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</si>
  <si>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</si>
  <si>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</si>
  <si>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</si>
  <si>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</si>
  <si>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</si>
  <si>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</si>
  <si>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</si>
  <si>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</si>
  <si>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</si>
  <si>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</si>
  <si>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</si>
  <si>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</si>
  <si>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</si>
  <si>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</si>
  <si>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</si>
  <si>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</si>
  <si>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</si>
  <si>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</si>
  <si>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</si>
  <si>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</si>
  <si>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</si>
  <si>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</si>
  <si>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</si>
  <si>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</si>
  <si>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</si>
  <si>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</si>
  <si>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</si>
  <si>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</si>
  <si>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</si>
  <si>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</si>
  <si>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</si>
  <si>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</si>
  <si>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</si>
  <si>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</si>
  <si>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</si>
  <si>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</si>
  <si>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</si>
  <si>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</si>
  <si>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</si>
  <si>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</si>
  <si>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</si>
  <si>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</si>
  <si>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</si>
  <si>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</si>
  <si>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</si>
  <si>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</si>
  <si>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</si>
  <si>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</si>
  <si>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</si>
  <si>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</si>
  <si>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</si>
  <si>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</si>
  <si>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</si>
  <si>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</si>
  <si>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</si>
  <si>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</si>
  <si>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</si>
  <si>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</si>
  <si>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</si>
  <si>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</si>
  <si>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</si>
  <si>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</si>
  <si>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</si>
  <si>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</si>
  <si>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</si>
  <si>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</si>
  <si>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</si>
  <si>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</si>
  <si>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</si>
  <si>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</si>
  <si>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</si>
  <si>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</si>
  <si>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</si>
  <si>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</si>
  <si>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</si>
  <si>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</si>
  <si>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</si>
  <si>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</si>
  <si>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</si>
  <si>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</si>
  <si>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</si>
  <si>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</si>
  <si>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</si>
  <si>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</si>
  <si>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</si>
  <si>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</si>
  <si>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</si>
  <si>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</si>
  <si>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</si>
  <si>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</si>
  <si>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</si>
  <si>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</si>
  <si>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</si>
  <si>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</si>
  <si>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</si>
  <si>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</si>
  <si>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</si>
  <si>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</si>
  <si>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</si>
  <si>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</si>
  <si>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</si>
  <si>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</si>
  <si>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</si>
  <si>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</si>
  <si>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</si>
  <si>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</si>
  <si>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</si>
  <si>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</si>
  <si>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</si>
  <si>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</si>
  <si>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</si>
  <si>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</si>
  <si>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</si>
  <si>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</si>
  <si>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</si>
  <si>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</si>
  <si>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</si>
  <si>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</si>
  <si>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</si>
  <si>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</si>
  <si>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</si>
  <si>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</si>
  <si>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</si>
  <si>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</si>
  <si>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</si>
  <si>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</si>
  <si>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</si>
  <si>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</si>
  <si>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</si>
  <si>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</si>
  <si>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</si>
  <si>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</si>
  <si>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</si>
  <si>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</si>
  <si>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</si>
  <si>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</si>
  <si>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</si>
  <si>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</si>
  <si>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</si>
  <si>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</si>
  <si>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</si>
  <si>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</si>
  <si>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</si>
  <si>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</si>
  <si>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</si>
  <si>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</si>
  <si>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</si>
  <si>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</si>
  <si>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</si>
  <si>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</si>
  <si>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</si>
  <si>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</si>
  <si>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</si>
  <si>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</si>
  <si>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</si>
  <si>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</si>
  <si>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</si>
  <si>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</si>
  <si>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</si>
  <si>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</si>
  <si>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</si>
  <si>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</si>
  <si>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</si>
  <si>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</si>
  <si>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</si>
  <si>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</si>
  <si>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</si>
  <si>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</si>
  <si>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</si>
  <si>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</si>
  <si>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</si>
  <si>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</si>
  <si>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</si>
  <si>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</si>
  <si>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</si>
  <si>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</si>
  <si>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</si>
  <si>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</si>
  <si>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</si>
  <si>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</si>
  <si>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</si>
  <si>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</si>
  <si>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</si>
  <si>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</si>
  <si>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</si>
  <si>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</si>
  <si>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</si>
  <si>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</si>
  <si>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</si>
  <si>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</si>
  <si>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</si>
  <si>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</si>
  <si>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</si>
  <si>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</si>
  <si>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</si>
  <si>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</si>
  <si>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</si>
  <si>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</si>
  <si>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</si>
  <si>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</si>
  <si>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</si>
  <si>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</si>
  <si>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</si>
  <si>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</si>
  <si>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</si>
  <si>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</si>
  <si>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</si>
  <si>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</si>
  <si>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</si>
  <si>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</si>
  <si>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</si>
  <si>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</si>
  <si>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</si>
  <si>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</si>
  <si>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</si>
  <si>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</si>
  <si>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</si>
  <si>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</si>
  <si>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</si>
  <si>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</si>
  <si>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</si>
  <si>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</si>
  <si>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</si>
  <si>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</si>
  <si>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</si>
  <si>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</si>
  <si>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</si>
  <si>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</si>
  <si>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</si>
  <si>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</si>
  <si>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</si>
  <si>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</si>
  <si>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</si>
  <si>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</si>
  <si>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</si>
  <si>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</si>
  <si>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</si>
  <si>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</si>
  <si>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</si>
  <si>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</si>
  <si>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</si>
  <si>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</si>
  <si>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</si>
  <si>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</si>
  <si>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</si>
  <si>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</si>
  <si>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</si>
  <si>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</si>
  <si>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</si>
  <si>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</si>
  <si>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</si>
  <si>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</si>
  <si>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</si>
  <si>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</si>
  <si>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</si>
  <si>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</si>
  <si>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</si>
  <si>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</si>
  <si>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</si>
  <si>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</si>
  <si>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</si>
  <si>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</si>
  <si>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</si>
  <si>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</si>
  <si>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</si>
  <si>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</si>
  <si>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</si>
  <si>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</si>
  <si>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</si>
  <si>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</si>
  <si>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</si>
  <si>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</si>
  <si>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</si>
  <si>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</si>
  <si>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</si>
  <si>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</si>
  <si>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</si>
  <si>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</si>
  <si>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</si>
  <si>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</si>
  <si>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</si>
  <si>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</si>
  <si>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</si>
  <si>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</si>
  <si>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</si>
  <si>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</si>
  <si>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</si>
  <si>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</si>
  <si>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</si>
  <si>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</si>
  <si>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</si>
  <si>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</si>
  <si>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</si>
  <si>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</si>
  <si>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</si>
  <si>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</si>
  <si>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</si>
  <si>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</si>
  <si>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</si>
  <si>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</si>
  <si>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</si>
  <si>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</si>
  <si>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</si>
  <si>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</si>
  <si>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</si>
  <si>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</si>
  <si>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</si>
  <si>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</si>
  <si>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</si>
  <si>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</si>
  <si>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</si>
  <si>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</si>
  <si>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</si>
  <si>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</si>
  <si>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</si>
  <si>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</si>
  <si>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</si>
  <si>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</si>
  <si>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</si>
  <si>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</si>
  <si>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</si>
  <si>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</si>
  <si>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</si>
  <si>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</si>
  <si>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</si>
  <si>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</si>
  <si>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</si>
  <si>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</si>
  <si>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</si>
  <si>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</si>
  <si>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</si>
  <si>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</si>
  <si>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</si>
  <si>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</si>
  <si>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</si>
  <si>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</si>
  <si>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</si>
  <si>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</si>
  <si>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</si>
  <si>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</si>
  <si>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</si>
  <si>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</si>
  <si>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</si>
  <si>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</si>
  <si>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</si>
  <si>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</si>
  <si>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</si>
  <si>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</si>
  <si>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</si>
  <si>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</si>
  <si>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</si>
  <si>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</si>
  <si>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</si>
  <si>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</si>
  <si>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</si>
  <si>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</si>
  <si>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</si>
  <si>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</si>
  <si>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</si>
  <si>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</si>
  <si>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</si>
  <si>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</si>
  <si>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</si>
  <si>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</si>
  <si>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</si>
  <si>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</si>
  <si>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</si>
  <si>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</si>
  <si>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</si>
  <si>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</si>
  <si>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</si>
  <si>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</si>
  <si>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</si>
  <si>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</si>
  <si>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</si>
  <si>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</si>
  <si>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</si>
  <si>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</si>
  <si>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</si>
  <si>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</si>
  <si>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</si>
  <si>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</si>
  <si>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</si>
  <si>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</si>
  <si>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</si>
  <si>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</si>
  <si>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</si>
  <si>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</si>
  <si>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</si>
  <si>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</si>
  <si>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</si>
  <si>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</si>
  <si>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</si>
  <si>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</si>
  <si>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</si>
  <si>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</si>
  <si>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</si>
  <si>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</si>
  <si>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</si>
  <si>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</si>
  <si>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</si>
  <si>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</si>
  <si>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</si>
  <si>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</si>
  <si>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</si>
  <si>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</si>
  <si>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</si>
  <si>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</si>
  <si>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</si>
  <si>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</si>
  <si>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</si>
  <si>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</si>
  <si>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</si>
  <si>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</si>
  <si>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</si>
  <si>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</si>
  <si>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</si>
  <si>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</si>
  <si>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</si>
  <si>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</si>
  <si>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</si>
  <si>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</si>
  <si>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</si>
  <si>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</si>
  <si>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</si>
  <si>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</si>
  <si>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</si>
  <si>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</si>
  <si>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</si>
  <si>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</si>
  <si>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</si>
  <si>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</si>
  <si>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</si>
  <si>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</si>
  <si>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</si>
  <si>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</si>
  <si>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</si>
  <si>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</si>
  <si>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</si>
  <si>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</si>
  <si>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</si>
  <si>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</si>
  <si>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</si>
  <si>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</si>
  <si>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</si>
  <si>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</si>
  <si>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</si>
  <si>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</si>
  <si>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</si>
  <si>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</si>
  <si>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</si>
  <si>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</si>
  <si>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</si>
  <si>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</si>
  <si>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</si>
  <si>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</si>
  <si>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</si>
  <si>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</si>
  <si>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</si>
  <si>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</si>
  <si>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</si>
  <si>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</si>
  <si>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</si>
  <si>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</si>
  <si>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</si>
  <si>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</si>
  <si>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</si>
  <si>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</si>
  <si>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</si>
  <si>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</si>
  <si>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</si>
  <si>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</si>
  <si>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</si>
  <si>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</si>
  <si>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</si>
  <si>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</si>
  <si>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</si>
  <si>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</si>
  <si>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</si>
  <si>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</si>
  <si>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</si>
  <si>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</si>
  <si>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</si>
  <si>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</si>
  <si>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</si>
  <si>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</si>
  <si>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</si>
  <si>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</si>
  <si>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</si>
  <si>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</si>
  <si>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</si>
  <si>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</si>
  <si>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</si>
  <si>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</si>
  <si>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</si>
  <si>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</si>
  <si>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</si>
  <si>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</si>
  <si>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</si>
  <si>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</si>
  <si>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</si>
  <si>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</si>
  <si>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</si>
  <si>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</si>
  <si>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</si>
  <si>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</si>
  <si>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</si>
  <si>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</si>
  <si>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</si>
  <si>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</si>
  <si>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</si>
  <si>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</si>
  <si>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</si>
  <si>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</si>
  <si>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</si>
  <si>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</si>
  <si>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</si>
  <si>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</si>
  <si>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</si>
  <si>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</si>
  <si>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</si>
  <si>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</si>
  <si>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</si>
  <si>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</si>
  <si>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</si>
  <si>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</si>
  <si>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</si>
  <si>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</si>
  <si>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</si>
  <si>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</si>
  <si>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</si>
  <si>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</si>
  <si>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</si>
  <si>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</si>
  <si>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</si>
  <si>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</si>
  <si>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</si>
  <si>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</si>
  <si>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</si>
  <si>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</si>
  <si>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</si>
  <si>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</si>
  <si>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</si>
  <si>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</si>
  <si>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</si>
  <si>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</si>
  <si>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</si>
  <si>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</si>
  <si>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</si>
  <si>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</si>
  <si>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</si>
  <si>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</si>
  <si>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</si>
  <si>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</si>
  <si>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</si>
  <si>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</si>
  <si>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</si>
  <si>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</si>
  <si>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</si>
  <si>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</si>
  <si>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</si>
  <si>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</si>
  <si>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</si>
  <si>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</si>
  <si>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</si>
  <si>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</si>
  <si>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</si>
  <si>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</si>
  <si>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</si>
  <si>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</si>
  <si>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</si>
  <si>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</si>
  <si>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</si>
  <si>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</si>
  <si>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</si>
  <si>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</si>
  <si>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</si>
  <si>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</si>
  <si>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</si>
  <si>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</si>
  <si>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</si>
  <si>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</si>
  <si>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</si>
  <si>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</si>
  <si>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</si>
  <si>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</si>
  <si>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</si>
  <si>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</si>
  <si>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</si>
  <si>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</si>
  <si>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</si>
  <si>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</si>
  <si>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</si>
  <si>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</si>
  <si>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</si>
  <si>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</si>
  <si>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</si>
  <si>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</si>
  <si>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</si>
  <si>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</si>
  <si>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</si>
  <si>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</si>
  <si>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</si>
  <si>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</si>
  <si>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</si>
  <si>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</si>
  <si>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</si>
  <si>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</si>
  <si>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</si>
  <si>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</si>
  <si>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</si>
  <si>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</si>
  <si>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</si>
  <si>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</si>
  <si>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</si>
  <si>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</si>
  <si>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</si>
  <si>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</si>
  <si>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</si>
  <si>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</si>
  <si>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</si>
  <si>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</si>
  <si>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</si>
  <si>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</si>
  <si>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</si>
  <si>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</si>
  <si>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</si>
  <si>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</si>
  <si>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</si>
  <si>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</si>
  <si>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</si>
  <si>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</si>
  <si>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</si>
  <si>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</si>
  <si>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</si>
  <si>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</si>
  <si>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</si>
  <si>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</si>
  <si>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</si>
  <si>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</si>
  <si>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</si>
  <si>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</si>
  <si>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</si>
  <si>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</si>
  <si>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</si>
  <si>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</si>
  <si>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</si>
  <si>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</si>
  <si>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</si>
  <si>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</si>
  <si>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</si>
  <si>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</si>
  <si>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</si>
  <si>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</si>
  <si>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</si>
  <si>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</si>
  <si>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</si>
  <si>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</si>
  <si>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</si>
  <si>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</si>
  <si>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</si>
  <si>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</si>
  <si>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</si>
  <si>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</si>
  <si>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</si>
  <si>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</si>
  <si>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</si>
  <si>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</si>
  <si>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</si>
  <si>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</si>
  <si>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</si>
  <si>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</si>
  <si>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</si>
  <si>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</si>
  <si>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</si>
  <si>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</si>
  <si>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</si>
  <si>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</si>
  <si>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</si>
  <si>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</si>
  <si>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</si>
  <si>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</si>
  <si>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</si>
  <si>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</si>
  <si>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</si>
  <si>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</si>
  <si>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</si>
  <si>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</si>
  <si>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</si>
  <si>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</si>
  <si>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</si>
  <si>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</si>
  <si>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</si>
  <si>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</si>
  <si>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</si>
  <si>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</si>
  <si>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</si>
  <si>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</si>
  <si>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</si>
  <si>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</si>
  <si>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</si>
  <si>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</si>
  <si>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</si>
  <si>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</si>
  <si>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</si>
  <si>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</si>
  <si>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</si>
  <si>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</si>
  <si>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</si>
  <si>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</si>
  <si>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</si>
  <si>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</si>
  <si>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</si>
  <si>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</si>
  <si>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</si>
  <si>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</si>
  <si>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</si>
  <si>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</si>
  <si>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</si>
  <si>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</si>
  <si>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</si>
  <si>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</si>
  <si>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</si>
  <si>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</si>
  <si>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</si>
  <si>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</si>
  <si>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</si>
  <si>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</si>
  <si>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</si>
  <si>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</si>
  <si>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</si>
  <si>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</si>
  <si>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</si>
  <si>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</si>
  <si>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</si>
  <si>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</si>
  <si>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</si>
  <si>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</si>
  <si>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</si>
  <si>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</si>
  <si>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</si>
  <si>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</si>
  <si>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</si>
  <si>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</si>
  <si>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</si>
  <si>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</si>
  <si>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</si>
  <si>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</si>
  <si>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</si>
  <si>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</si>
  <si>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</si>
  <si>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</si>
  <si>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</si>
  <si>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</si>
  <si>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</si>
  <si>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</si>
  <si>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</si>
  <si>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</si>
  <si>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</si>
  <si>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</si>
  <si>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</si>
  <si>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</si>
  <si>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</si>
  <si>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</si>
  <si>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</si>
  <si>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</si>
  <si>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</si>
  <si>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</si>
  <si>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</si>
  <si>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</si>
  <si>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</si>
  <si>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</si>
  <si>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</si>
  <si>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</si>
  <si>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</si>
  <si>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</si>
  <si>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</si>
  <si>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</si>
  <si>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</si>
  <si>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</si>
  <si>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</si>
  <si>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</si>
  <si>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</si>
  <si>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</si>
  <si>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</si>
  <si>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</si>
  <si>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</si>
  <si>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</si>
  <si>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</si>
  <si>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</si>
  <si>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</si>
  <si>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</si>
  <si>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</si>
  <si>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</si>
  <si>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</si>
  <si>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</si>
  <si>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</si>
  <si>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</si>
  <si>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</si>
  <si>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</si>
  <si>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</si>
  <si>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</si>
  <si>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</si>
  <si>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</si>
  <si>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</si>
  <si>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</si>
  <si>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</si>
  <si>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</si>
  <si>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</si>
  <si>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</si>
  <si>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</si>
  <si>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</si>
  <si>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</si>
  <si>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</si>
  <si>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</si>
  <si>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</si>
  <si>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</si>
  <si>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</si>
  <si>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</si>
  <si>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</si>
  <si>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</si>
  <si>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</si>
  <si>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</si>
  <si>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</si>
  <si>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</si>
  <si>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</si>
  <si>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</si>
  <si>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</si>
  <si>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</si>
  <si>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</si>
  <si>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</si>
  <si>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</si>
  <si>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</si>
  <si>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</si>
  <si>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</si>
  <si>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</si>
  <si>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</si>
  <si>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</si>
  <si>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</si>
  <si>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</si>
  <si>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</si>
  <si>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</si>
  <si>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</si>
  <si>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</si>
  <si>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</si>
  <si>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</si>
  <si>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</si>
  <si>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</si>
  <si>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</si>
  <si>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</si>
  <si>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</si>
  <si>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</si>
  <si>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</si>
  <si>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</si>
  <si>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</si>
  <si>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</si>
  <si>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</si>
  <si>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</si>
  <si>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</si>
  <si>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</si>
  <si>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</si>
  <si>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</si>
  <si>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</si>
  <si>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</si>
  <si>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</si>
  <si>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</si>
  <si>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</si>
  <si>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</si>
  <si>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</si>
  <si>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</si>
  <si>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</si>
  <si>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</si>
  <si>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</si>
  <si>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</si>
  <si>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</si>
  <si>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</si>
  <si>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</si>
  <si>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</si>
  <si>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</si>
  <si>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</si>
  <si>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</si>
  <si>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</si>
  <si>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</si>
  <si>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</si>
  <si>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</si>
  <si>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</si>
  <si>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</si>
  <si>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</si>
  <si>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</si>
  <si>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</si>
  <si>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</si>
  <si>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</si>
  <si>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</si>
  <si>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</si>
  <si>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</si>
  <si>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</si>
  <si>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</si>
  <si>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</si>
  <si>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</si>
  <si>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</si>
  <si>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</si>
  <si>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</si>
  <si>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</si>
  <si>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</si>
  <si>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</si>
  <si>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</si>
  <si>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</si>
  <si>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</si>
  <si>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</si>
  <si>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</si>
  <si>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</si>
  <si>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</si>
  <si>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</si>
  <si>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</si>
  <si>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</si>
  <si>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</si>
  <si>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</si>
  <si>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</si>
  <si>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</si>
  <si>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</si>
  <si>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</si>
  <si>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</si>
  <si>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</si>
  <si>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</si>
  <si>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</si>
  <si>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</si>
  <si>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</si>
  <si>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</si>
  <si>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</si>
  <si>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</si>
  <si>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</si>
  <si>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</si>
  <si>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</si>
  <si>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</si>
  <si>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</si>
  <si>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</si>
  <si>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</si>
  <si>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</si>
  <si>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</si>
  <si>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</si>
  <si>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</si>
  <si>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</si>
  <si>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</si>
  <si>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</si>
  <si>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</si>
  <si>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</si>
  <si>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</si>
  <si>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</si>
  <si>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</si>
  <si>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</si>
  <si>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</si>
  <si>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</si>
  <si>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</si>
  <si>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</si>
  <si>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</si>
  <si>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</si>
  <si>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</si>
  <si>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</si>
  <si>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</si>
  <si>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</si>
  <si>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</si>
  <si>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</si>
  <si>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</si>
  <si>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</si>
  <si>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</si>
  <si>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</si>
  <si>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</si>
  <si>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</si>
  <si>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</si>
  <si>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</si>
  <si>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</si>
  <si>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</si>
  <si>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</si>
  <si>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</si>
  <si>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</si>
  <si>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</si>
  <si>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</si>
  <si>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</si>
  <si>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</si>
  <si>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</si>
  <si>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</si>
  <si>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</si>
  <si>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</si>
  <si>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</si>
  <si>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</si>
  <si>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</si>
  <si>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</si>
  <si>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</si>
  <si>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</si>
  <si>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</si>
  <si>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</si>
  <si>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</si>
  <si>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</si>
  <si>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</si>
  <si>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</si>
  <si>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</si>
  <si>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</si>
  <si>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</si>
  <si>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</si>
  <si>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</si>
  <si>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</si>
  <si>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</si>
  <si>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</si>
  <si>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</si>
  <si>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</si>
  <si>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</si>
  <si>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</si>
  <si>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</si>
  <si>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</si>
  <si>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</si>
  <si>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</si>
  <si>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</si>
  <si>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</si>
  <si>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</si>
  <si>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</si>
  <si>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</si>
  <si>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</si>
  <si>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</si>
  <si>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</si>
  <si>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</si>
  <si>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</si>
  <si>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</si>
  <si>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</si>
  <si>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</si>
  <si>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</si>
  <si>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</si>
  <si>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</si>
  <si>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</si>
  <si>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</si>
  <si>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</si>
  <si>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</si>
  <si>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</si>
  <si>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</si>
  <si>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</si>
  <si>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</si>
  <si>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</si>
  <si>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</si>
  <si>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</si>
  <si>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</si>
  <si>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</si>
  <si>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</si>
  <si>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</si>
  <si>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</si>
  <si>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</si>
  <si>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</si>
  <si>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</si>
  <si>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</si>
  <si>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</si>
  <si>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</si>
  <si>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</si>
  <si>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</si>
  <si>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</si>
  <si>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</si>
  <si>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</si>
  <si>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</si>
  <si>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</si>
  <si>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</si>
  <si>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</si>
  <si>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</si>
  <si>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</si>
  <si>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</si>
  <si>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</si>
  <si>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</si>
  <si>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</si>
  <si>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</si>
  <si>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</si>
  <si>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</si>
  <si>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</si>
  <si>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</si>
  <si>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</si>
  <si>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</si>
  <si>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</si>
  <si>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</si>
  <si>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</si>
  <si>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</si>
  <si>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</si>
  <si>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</si>
  <si>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</si>
  <si>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</si>
  <si>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</si>
  <si>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</si>
  <si>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</si>
  <si>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</si>
  <si>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</si>
  <si>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</si>
  <si>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</si>
  <si>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</si>
  <si>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</si>
  <si>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</si>
  <si>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</si>
  <si>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</si>
  <si>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</si>
  <si>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</si>
  <si>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</si>
  <si>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</si>
  <si>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</si>
  <si>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</si>
  <si>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</si>
  <si>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</si>
  <si>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</si>
  <si>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</si>
  <si>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</si>
  <si>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</si>
  <si>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</si>
  <si>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</si>
  <si>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</si>
  <si>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</si>
  <si>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</si>
  <si>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</si>
  <si>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</si>
  <si>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</si>
  <si>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</si>
  <si>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</si>
  <si>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</si>
  <si>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</si>
  <si>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</si>
  <si>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</si>
  <si>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</si>
  <si>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</si>
  <si>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</si>
  <si>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</si>
  <si>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</si>
  <si>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</si>
  <si>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</si>
  <si>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</si>
  <si>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</si>
  <si>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</si>
  <si>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</si>
  <si>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</si>
  <si>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</si>
  <si>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</si>
  <si>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</si>
  <si>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</si>
  <si>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</si>
  <si>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</si>
  <si>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</si>
  <si>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</si>
  <si>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</si>
  <si>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</si>
  <si>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</si>
  <si>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</si>
  <si>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</si>
  <si>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</si>
  <si>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</si>
  <si>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</si>
  <si>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</si>
  <si>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</si>
  <si>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</si>
  <si>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</si>
  <si>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</si>
  <si>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</si>
  <si>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</si>
  <si>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</si>
  <si>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</si>
  <si>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</si>
  <si>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</si>
  <si>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</si>
  <si>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</si>
  <si>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</si>
  <si>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</si>
  <si>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</si>
  <si>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</si>
  <si>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</si>
  <si>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</si>
  <si>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</si>
  <si>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</si>
  <si>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</si>
  <si>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</si>
  <si>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</si>
  <si>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</si>
  <si>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</si>
  <si>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</si>
  <si>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</si>
  <si>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</si>
  <si>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</si>
  <si>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</si>
  <si>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</si>
  <si>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</si>
  <si>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</si>
  <si>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</si>
  <si>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</si>
  <si>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</si>
  <si>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</si>
  <si>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</si>
  <si>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</si>
  <si>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</si>
  <si>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</si>
  <si>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</si>
  <si>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</si>
  <si>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</si>
  <si>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</si>
  <si>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</si>
  <si>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</si>
  <si>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</si>
  <si>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</si>
  <si>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</si>
  <si>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</si>
  <si>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</si>
  <si>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</si>
  <si>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</si>
  <si>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</si>
  <si>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</si>
  <si>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</si>
  <si>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</si>
  <si>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</si>
  <si>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</si>
  <si>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</si>
  <si>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</si>
  <si>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</si>
  <si>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</si>
  <si>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</si>
  <si>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</si>
  <si>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</si>
  <si>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</si>
  <si>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</si>
  <si>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</si>
  <si>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</si>
  <si>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</si>
  <si>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</si>
  <si>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</si>
  <si>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</si>
  <si>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</si>
  <si>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</si>
  <si>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</si>
  <si>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</si>
  <si>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</si>
  <si>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</si>
  <si>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</si>
  <si>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</si>
  <si>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</si>
  <si>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</si>
  <si>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</si>
  <si>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</si>
  <si>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</si>
  <si>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</si>
  <si>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</si>
  <si>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</si>
  <si>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</si>
  <si>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</si>
  <si>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</si>
  <si>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</si>
  <si>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</si>
  <si>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</si>
  <si>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</si>
  <si>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</si>
  <si>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</si>
  <si>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</si>
  <si>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</si>
  <si>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</si>
  <si>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</si>
  <si>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</si>
  <si>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</si>
  <si>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</si>
  <si>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</si>
  <si>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</si>
  <si>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</si>
  <si>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</si>
  <si>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</si>
  <si>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</si>
  <si>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</si>
  <si>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</si>
  <si>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</si>
  <si>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</si>
  <si>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</si>
  <si>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</si>
  <si>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</si>
  <si>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</si>
  <si>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</si>
  <si>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</si>
  <si>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</si>
  <si>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</si>
  <si>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</si>
  <si>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</si>
  <si>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</si>
  <si>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</si>
  <si>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</si>
  <si>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</si>
  <si>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</si>
  <si>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</si>
  <si>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</si>
  <si>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</si>
  <si>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</si>
  <si>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</si>
  <si>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</si>
  <si>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</si>
  <si>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</si>
  <si>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</si>
  <si>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</si>
  <si>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</si>
  <si>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</si>
  <si>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</si>
  <si>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</si>
  <si>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</si>
  <si>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</si>
  <si>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</si>
  <si>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</si>
  <si>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</si>
  <si>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</si>
  <si>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</si>
  <si>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</si>
  <si>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</si>
  <si>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</si>
  <si>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</si>
  <si>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</si>
  <si>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</si>
  <si>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</si>
  <si>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</si>
  <si>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</si>
  <si>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</si>
  <si>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</si>
  <si>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</si>
  <si>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</si>
  <si>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</si>
  <si>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</si>
  <si>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</si>
  <si>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</si>
  <si>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</si>
  <si>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</si>
  <si>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</si>
  <si>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</si>
  <si>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</si>
  <si>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</si>
  <si>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</si>
  <si>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</si>
  <si>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</si>
  <si>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</si>
  <si>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</si>
  <si>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</si>
  <si>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</si>
  <si>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</si>
  <si>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</si>
  <si>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</si>
  <si>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</si>
  <si>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</si>
  <si>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</si>
  <si>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</si>
  <si>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</si>
  <si>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</si>
  <si>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</si>
  <si>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</si>
  <si>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</si>
  <si>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</si>
  <si>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</si>
  <si>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</si>
  <si>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</si>
  <si>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</si>
  <si>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</si>
  <si>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</si>
  <si>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</si>
  <si>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</si>
  <si>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</si>
  <si>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</si>
  <si>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</si>
  <si>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</si>
  <si>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</si>
  <si>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</si>
  <si>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</si>
  <si>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</si>
  <si>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</si>
  <si>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</si>
  <si>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</si>
  <si>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</si>
  <si>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</si>
  <si>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</si>
  <si>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</si>
  <si>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</si>
  <si>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</si>
  <si>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</si>
  <si>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</si>
  <si>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</si>
  <si>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</si>
  <si>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</si>
  <si>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</si>
  <si>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</si>
  <si>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</si>
  <si>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</si>
  <si>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</si>
  <si>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</si>
  <si>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</si>
  <si>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</si>
  <si>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</si>
  <si>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</si>
  <si>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</si>
  <si>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</si>
  <si>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</si>
  <si>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</si>
  <si>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</si>
  <si>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</si>
  <si>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</si>
  <si>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</si>
  <si>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</si>
  <si>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</si>
  <si>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</si>
  <si>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</si>
  <si>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</si>
  <si>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</si>
  <si>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</si>
  <si>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</si>
  <si>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</si>
  <si>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</si>
  <si>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</si>
  <si>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</si>
  <si>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</si>
  <si>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</si>
  <si>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</si>
  <si>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</si>
  <si>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</si>
  <si>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</si>
  <si>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</si>
  <si>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</si>
  <si>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</si>
  <si>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</si>
  <si>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</si>
  <si>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</si>
  <si>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</si>
  <si>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</si>
  <si>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</si>
  <si>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</si>
  <si>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</si>
  <si>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</si>
  <si>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</si>
  <si>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</si>
  <si>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</si>
  <si>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</si>
  <si>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</si>
  <si>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</si>
  <si>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</si>
  <si>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</si>
  <si>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</si>
  <si>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</si>
  <si>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</si>
  <si>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</si>
  <si>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</si>
  <si>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</si>
  <si>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</si>
  <si>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</si>
  <si>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</si>
  <si>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</si>
  <si>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</si>
  <si>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</si>
  <si>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</si>
  <si>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</si>
  <si>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</si>
  <si>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</si>
  <si>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</si>
  <si>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</si>
  <si>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</si>
  <si>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</si>
  <si>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</si>
  <si>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</si>
  <si>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</si>
  <si>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</si>
  <si>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</si>
  <si>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</si>
  <si>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</si>
  <si>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</si>
  <si>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</si>
  <si>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</si>
  <si>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</si>
  <si>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</si>
  <si>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</si>
  <si>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</si>
  <si>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</si>
  <si>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</si>
  <si>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</si>
  <si>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</si>
  <si>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</si>
  <si>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</si>
  <si>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</si>
  <si>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</si>
  <si>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</si>
  <si>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</si>
  <si>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</si>
  <si>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</si>
  <si>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</si>
  <si>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</si>
  <si>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</si>
  <si>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</si>
  <si>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</si>
  <si>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</si>
  <si>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</si>
  <si>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</si>
  <si>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</si>
  <si>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</si>
  <si>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</si>
  <si>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</si>
  <si>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</si>
  <si>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</si>
  <si>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</si>
  <si>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</si>
  <si>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</si>
  <si>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</si>
  <si>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</si>
  <si>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</si>
  <si>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</si>
  <si>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</si>
  <si>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</si>
  <si>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</si>
  <si>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</si>
  <si>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</si>
  <si>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</si>
  <si>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</si>
  <si>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</si>
  <si>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</si>
  <si>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</si>
  <si>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</si>
  <si>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</si>
  <si>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</si>
  <si>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</si>
  <si>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</si>
  <si>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</si>
  <si>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</si>
  <si>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</si>
  <si>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</si>
  <si>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</si>
  <si>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</si>
  <si>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</si>
  <si>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</si>
  <si>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</si>
  <si>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</si>
  <si>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</si>
  <si>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</si>
  <si>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</si>
  <si>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</si>
  <si>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</si>
  <si>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</si>
  <si>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</si>
  <si>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</si>
  <si>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</si>
  <si>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</si>
  <si>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</si>
  <si>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</si>
  <si>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</si>
  <si>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</si>
  <si>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</si>
  <si>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</si>
  <si>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</si>
  <si>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</si>
  <si>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</si>
  <si>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</si>
  <si>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</si>
  <si>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</si>
  <si>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</si>
  <si>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</si>
  <si>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</si>
  <si>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</si>
  <si>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</si>
  <si>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</si>
  <si>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</si>
  <si>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</si>
  <si>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</si>
  <si>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</si>
  <si>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</si>
  <si>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</si>
  <si>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</si>
  <si>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</si>
  <si>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</si>
  <si>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</si>
  <si>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</si>
  <si>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</si>
  <si>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</si>
  <si>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</si>
  <si>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</si>
  <si>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</si>
  <si>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</si>
  <si>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</si>
  <si>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</si>
  <si>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</si>
  <si>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</si>
  <si>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</si>
  <si>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</si>
  <si>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</si>
  <si>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</si>
  <si>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</si>
  <si>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</si>
  <si>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</si>
  <si>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</si>
  <si>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</si>
  <si>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</si>
  <si>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</si>
  <si>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</si>
  <si>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</si>
  <si>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</si>
  <si>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</si>
  <si>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</si>
  <si>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</si>
  <si>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</si>
  <si>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</si>
  <si>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</si>
  <si>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</si>
  <si>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</si>
  <si>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</si>
  <si>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</si>
  <si>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</si>
  <si>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</si>
  <si>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</si>
  <si>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</si>
  <si>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</si>
  <si>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</si>
  <si>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</si>
  <si>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</si>
  <si>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</si>
  <si>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</si>
  <si>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</si>
  <si>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</si>
  <si>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</si>
  <si>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</si>
  <si>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</si>
  <si>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</si>
  <si>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</si>
  <si>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</si>
  <si>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</si>
  <si>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</si>
  <si>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</si>
  <si>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</si>
  <si>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</si>
  <si>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</si>
  <si>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</si>
  <si>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</si>
  <si>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</si>
  <si>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</si>
  <si>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</si>
  <si>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</si>
  <si>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</si>
  <si>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</si>
  <si>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</si>
  <si>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</si>
  <si>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</si>
  <si>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</si>
  <si>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</si>
  <si>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</si>
  <si>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</si>
  <si>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</si>
  <si>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</si>
  <si>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</si>
  <si>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</si>
  <si>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</si>
  <si>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</si>
  <si>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</si>
  <si>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</si>
  <si>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</si>
  <si>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</si>
  <si>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</si>
  <si>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</si>
  <si>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</si>
  <si>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</si>
  <si>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</si>
  <si>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</si>
  <si>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</si>
  <si>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</si>
  <si>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</si>
  <si>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</si>
  <si>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</si>
  <si>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</si>
  <si>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</si>
  <si>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</si>
  <si>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</si>
  <si>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</si>
  <si>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</si>
  <si>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</si>
  <si>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</si>
  <si>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</si>
  <si>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</si>
  <si>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</si>
  <si>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</si>
  <si>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</si>
  <si>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</si>
  <si>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</si>
  <si>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</si>
  <si>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</si>
  <si>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</si>
  <si>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</si>
  <si>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</si>
  <si>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</si>
  <si>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</si>
  <si>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</si>
  <si>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</si>
  <si>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</si>
  <si>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</si>
  <si>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</si>
  <si>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</si>
  <si>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</si>
  <si>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</si>
  <si>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</si>
  <si>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</si>
  <si>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</si>
  <si>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</si>
  <si>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</si>
  <si>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</si>
  <si>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</si>
  <si>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</si>
  <si>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</si>
  <si>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</si>
  <si>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</si>
  <si>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</si>
  <si>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</si>
  <si>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</si>
  <si>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</si>
  <si>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</si>
  <si>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</si>
  <si>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</si>
  <si>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</si>
  <si>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</si>
  <si>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</si>
  <si>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</si>
  <si>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</si>
  <si>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</si>
  <si>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</si>
  <si>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</si>
  <si>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</si>
  <si>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</si>
  <si>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</si>
  <si>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</si>
  <si>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</si>
  <si>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</si>
  <si>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</si>
  <si>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</si>
  <si>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</si>
  <si>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</si>
  <si>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</si>
  <si>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</si>
  <si>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</si>
  <si>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</si>
  <si>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</si>
  <si>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</si>
  <si>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</si>
  <si>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</si>
  <si>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</si>
  <si>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</si>
  <si>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</si>
  <si>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</si>
  <si>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</si>
  <si>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</si>
  <si>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</si>
  <si>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</si>
  <si>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</si>
  <si>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</si>
  <si>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</si>
  <si>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</si>
  <si>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</si>
  <si>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</si>
  <si>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</si>
  <si>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</si>
  <si>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</si>
  <si>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</si>
  <si>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</si>
  <si>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</si>
  <si>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</si>
  <si>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</si>
  <si>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</si>
  <si>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</si>
  <si>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</si>
  <si>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</si>
  <si>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</si>
  <si>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</si>
  <si>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</si>
  <si>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</si>
  <si>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</si>
  <si>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</si>
  <si>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</si>
  <si>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</si>
  <si>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</si>
  <si>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</si>
  <si>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</si>
  <si>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</si>
  <si>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</si>
  <si>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</si>
  <si>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</si>
  <si>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</si>
  <si>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</si>
  <si>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</si>
  <si>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</si>
  <si>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</si>
  <si>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</si>
  <si>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</si>
  <si>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</si>
  <si>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</si>
  <si>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</si>
  <si>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</si>
  <si>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</si>
  <si>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</si>
  <si>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</si>
  <si>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</si>
  <si>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</si>
  <si>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</si>
  <si>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</si>
  <si>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</si>
  <si>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</si>
  <si>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</si>
  <si>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</si>
  <si>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</si>
  <si>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</si>
  <si>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</si>
  <si>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</si>
  <si>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</si>
  <si>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</si>
  <si>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</si>
  <si>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</si>
  <si>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</si>
  <si>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</si>
  <si>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</si>
  <si>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</si>
  <si>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</si>
  <si>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</si>
  <si>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</si>
  <si>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</si>
  <si>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</si>
  <si>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</si>
  <si>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</si>
  <si>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</si>
  <si>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</si>
  <si>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</si>
  <si>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</si>
  <si>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</si>
  <si>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</si>
  <si>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</si>
  <si>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</si>
  <si>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</si>
  <si>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</si>
  <si>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</si>
  <si>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</si>
  <si>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</si>
  <si>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</si>
  <si>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</si>
  <si>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</si>
  <si>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</si>
  <si>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</si>
  <si>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</si>
  <si>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</si>
  <si>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</si>
  <si>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</si>
  <si>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</si>
  <si>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</si>
  <si>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</si>
  <si>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</si>
  <si>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</si>
  <si>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</si>
  <si>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</si>
  <si>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</si>
  <si>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</si>
  <si>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</si>
  <si>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</si>
  <si>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</si>
  <si>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</si>
  <si>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</si>
  <si>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</si>
  <si>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</si>
  <si>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</si>
  <si>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</si>
  <si>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</si>
  <si>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</si>
  <si>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</si>
  <si>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</si>
  <si>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</si>
  <si>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</si>
  <si>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</si>
  <si>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</si>
  <si>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</si>
  <si>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</si>
  <si>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</si>
  <si>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</si>
  <si>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</si>
  <si>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</si>
  <si>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</si>
  <si>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</si>
  <si>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</si>
  <si>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</si>
  <si>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</si>
  <si>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</si>
  <si>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</si>
  <si>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</si>
  <si>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</si>
  <si>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</si>
  <si>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</si>
  <si>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</si>
  <si>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</si>
  <si>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</si>
  <si>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</si>
  <si>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</si>
  <si>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</si>
  <si>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</si>
  <si>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</si>
  <si>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</si>
  <si>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</si>
  <si>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</si>
  <si>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</si>
  <si>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</si>
  <si>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</si>
  <si>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</si>
  <si>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</si>
  <si>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</si>
  <si>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</si>
  <si>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</si>
  <si>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</si>
  <si>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</si>
  <si>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</si>
  <si>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</si>
  <si>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</si>
  <si>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</si>
  <si>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</si>
  <si>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</si>
  <si>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</si>
  <si>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</si>
  <si>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</si>
  <si>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</si>
  <si>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</si>
  <si>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</si>
  <si>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</si>
  <si>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</si>
  <si>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</si>
  <si>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</si>
  <si>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</si>
  <si>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</si>
  <si>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</si>
  <si>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</si>
  <si>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</si>
  <si>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</si>
  <si>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</si>
  <si>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</si>
  <si>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</si>
  <si>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</si>
  <si>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</si>
  <si>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</si>
  <si>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</si>
  <si>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</si>
  <si>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</si>
  <si>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</si>
  <si>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</si>
  <si>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</si>
  <si>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</si>
  <si>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</si>
  <si>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</si>
  <si>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</si>
  <si>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</si>
  <si>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</si>
  <si>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</si>
  <si>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</si>
  <si>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</si>
  <si>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</si>
  <si>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</si>
  <si>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</si>
  <si>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</si>
  <si>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</si>
  <si>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</si>
  <si>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</si>
  <si>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</si>
  <si>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</si>
  <si>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</si>
  <si>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</si>
  <si>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</si>
  <si>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</si>
  <si>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</si>
  <si>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</si>
  <si>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</si>
  <si>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</si>
  <si>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</si>
  <si>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</si>
  <si>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</si>
  <si>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</si>
  <si>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</si>
  <si>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</si>
  <si>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</si>
  <si>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</si>
  <si>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</si>
  <si>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</si>
  <si>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</si>
  <si>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</si>
  <si>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</si>
  <si>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</si>
  <si>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</si>
  <si>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</si>
  <si>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</si>
  <si>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</si>
  <si>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</si>
  <si>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</si>
  <si>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</si>
  <si>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</si>
  <si>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</si>
  <si>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</si>
  <si>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</si>
  <si>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</si>
  <si>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</si>
  <si>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</si>
  <si>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</si>
  <si>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</si>
  <si>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</si>
  <si>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</si>
  <si>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</si>
  <si>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</si>
  <si>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</si>
  <si>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</si>
  <si>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</si>
  <si>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</si>
  <si>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</si>
  <si>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</si>
  <si>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</si>
  <si>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</si>
  <si>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</si>
  <si>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</si>
  <si>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</si>
  <si>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</si>
  <si>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</si>
  <si>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</si>
  <si>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</si>
  <si>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</si>
  <si>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</si>
  <si>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</si>
  <si>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</si>
  <si>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</si>
  <si>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</si>
  <si>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</si>
  <si>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</si>
  <si>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</si>
  <si>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</si>
  <si>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</si>
  <si>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</si>
  <si>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</si>
  <si>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</si>
  <si>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</si>
  <si>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</si>
  <si>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</si>
  <si>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</si>
  <si>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</si>
  <si>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</si>
  <si>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</si>
  <si>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</si>
  <si>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</si>
  <si>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</si>
  <si>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</si>
  <si>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</si>
  <si>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</si>
  <si>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</si>
  <si>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</si>
  <si>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</si>
  <si>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</si>
  <si>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</si>
  <si>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</si>
  <si>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</si>
  <si>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</si>
  <si>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</si>
  <si>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</si>
  <si>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</si>
  <si>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</si>
  <si>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</si>
  <si>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</si>
  <si>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</si>
  <si>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</si>
  <si>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</si>
  <si>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</si>
  <si>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</si>
  <si>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</si>
  <si>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</si>
  <si>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</si>
  <si>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</si>
  <si>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</si>
  <si>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</si>
  <si>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</si>
  <si>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</si>
  <si>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</si>
  <si>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</si>
  <si>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</si>
  <si>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</si>
  <si>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</si>
  <si>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</si>
  <si>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</si>
  <si>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</si>
  <si>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</si>
  <si>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</si>
  <si>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</si>
  <si>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</si>
  <si>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</si>
  <si>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</si>
  <si>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</si>
  <si>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</si>
  <si>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</si>
  <si>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</si>
  <si>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</si>
  <si>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</si>
  <si>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</si>
  <si>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</si>
  <si>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</si>
  <si>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</si>
  <si>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</si>
  <si>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</si>
  <si>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</si>
  <si>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</si>
  <si>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</si>
  <si>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</si>
  <si>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</si>
  <si>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</si>
  <si>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</si>
  <si>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</si>
  <si>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</si>
  <si>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</si>
  <si>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</si>
  <si>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</si>
  <si>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</si>
  <si>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</si>
  <si>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</si>
  <si>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</si>
  <si>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</si>
  <si>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</si>
  <si>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</si>
  <si>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</si>
  <si>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</si>
  <si>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</si>
  <si>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</si>
  <si>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</si>
  <si>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</si>
  <si>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</si>
  <si>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</si>
  <si>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</si>
  <si>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</si>
  <si>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</si>
  <si>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</si>
  <si>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</si>
  <si>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</si>
  <si>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</si>
  <si>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</si>
  <si>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</si>
  <si>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</si>
  <si>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</si>
  <si>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</si>
  <si>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</si>
  <si>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</si>
  <si>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</si>
  <si>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</si>
  <si>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</si>
  <si>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</si>
  <si>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</si>
  <si>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</si>
  <si>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</si>
  <si>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</si>
  <si>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</si>
  <si>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</si>
  <si>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</si>
  <si>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</si>
  <si>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</si>
  <si>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</si>
  <si>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</si>
  <si>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</si>
  <si>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</si>
  <si>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</si>
  <si>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</si>
  <si>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</si>
  <si>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</si>
  <si>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</si>
  <si>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</si>
  <si>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</si>
  <si>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</si>
  <si>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</si>
  <si>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</si>
  <si>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</si>
  <si>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</si>
  <si>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</si>
  <si>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</si>
  <si>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</si>
  <si>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</si>
  <si>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</si>
  <si>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</si>
  <si>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</si>
  <si>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</si>
  <si>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</si>
  <si>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</si>
  <si>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</si>
  <si>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</si>
  <si>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</si>
  <si>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</si>
  <si>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</si>
  <si>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</si>
  <si>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</si>
  <si>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</si>
  <si>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</si>
  <si>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</si>
  <si>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</si>
  <si>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</si>
  <si>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</si>
  <si>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</si>
  <si>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</si>
  <si>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</si>
  <si>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</si>
  <si>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</si>
  <si>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</si>
  <si>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</si>
  <si>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</si>
  <si>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</si>
  <si>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</si>
  <si>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</si>
  <si>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</si>
  <si>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</si>
  <si>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</si>
  <si>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</si>
  <si>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</si>
  <si>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</si>
  <si>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</si>
  <si>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</si>
  <si>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</si>
  <si>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</si>
  <si>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</si>
  <si>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</si>
  <si>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</si>
  <si>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</si>
  <si>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</si>
  <si>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</si>
  <si>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</si>
  <si>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</si>
  <si>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</si>
  <si>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</si>
  <si>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</si>
  <si>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</si>
  <si>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</si>
  <si>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</si>
  <si>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</si>
  <si>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</si>
  <si>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</si>
  <si>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</si>
  <si>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</si>
  <si>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</si>
  <si>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</si>
  <si>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</si>
  <si>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</si>
  <si>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</si>
  <si>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</si>
  <si>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</si>
  <si>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</si>
  <si>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</si>
  <si>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</si>
  <si>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</si>
  <si>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</si>
  <si>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</si>
  <si>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</si>
  <si>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</si>
  <si>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</si>
  <si>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</si>
  <si>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</si>
  <si>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</si>
  <si>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</si>
  <si>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</si>
  <si>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</si>
  <si>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</si>
  <si>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</si>
  <si>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</si>
  <si>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</si>
  <si>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</si>
  <si>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</si>
  <si>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</si>
  <si>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</si>
  <si>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</si>
  <si>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</si>
  <si>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</si>
  <si>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</si>
  <si>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</si>
  <si>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</si>
  <si>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</si>
  <si>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</si>
  <si>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</si>
  <si>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</si>
  <si>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</si>
  <si>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</si>
  <si>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</si>
  <si>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</si>
  <si>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</si>
  <si>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</si>
  <si>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</si>
  <si>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</si>
  <si>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</si>
  <si>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</si>
  <si>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</si>
  <si>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</si>
  <si>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</si>
  <si>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</si>
  <si>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</si>
  <si>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</si>
  <si>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</si>
  <si>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</si>
  <si>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</si>
  <si>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</si>
  <si>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</si>
  <si>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</si>
  <si>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</si>
  <si>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</si>
  <si>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</si>
  <si>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</si>
  <si>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</si>
  <si>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</si>
  <si>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</si>
  <si>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</si>
  <si>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</si>
  <si>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</si>
  <si>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</si>
  <si>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</si>
  <si>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</si>
  <si>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</si>
  <si>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</si>
  <si>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</si>
  <si>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</si>
  <si>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</si>
  <si>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</si>
  <si>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</si>
  <si>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</si>
  <si>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</si>
  <si>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</si>
  <si>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</si>
  <si>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</si>
  <si>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</si>
  <si>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</si>
  <si>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</si>
  <si>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</si>
  <si>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</si>
  <si>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</si>
  <si>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</si>
  <si>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</si>
  <si>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</si>
  <si>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</si>
  <si>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</si>
  <si>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</si>
  <si>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</si>
  <si>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</si>
  <si>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</si>
  <si>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</si>
  <si>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</si>
  <si>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</si>
  <si>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</si>
  <si>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</si>
  <si>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</si>
  <si>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</si>
  <si>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</si>
  <si>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</si>
  <si>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</si>
  <si>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</si>
  <si>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</si>
  <si>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</si>
  <si>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</si>
  <si>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</si>
  <si>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</si>
  <si>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</si>
  <si>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</si>
  <si>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</si>
  <si>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</si>
  <si>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</si>
  <si>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</si>
  <si>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</si>
  <si>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</si>
  <si>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</si>
  <si>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</si>
  <si>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</si>
  <si>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</si>
  <si>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</si>
  <si>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</si>
  <si>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</si>
  <si>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</si>
  <si>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</si>
  <si>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</si>
  <si>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</si>
  <si>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</si>
  <si>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</si>
  <si>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</si>
  <si>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</si>
  <si>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</si>
  <si>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</si>
  <si>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</si>
  <si>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</si>
  <si>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</si>
  <si>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</si>
  <si>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</si>
  <si>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</si>
  <si>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</si>
  <si>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</si>
  <si>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</si>
  <si>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</si>
  <si>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</si>
  <si>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</si>
  <si>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</si>
  <si>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</si>
  <si>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</si>
  <si>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</si>
  <si>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</si>
  <si>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</si>
  <si>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</si>
  <si>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</si>
  <si>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</si>
  <si>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</si>
  <si>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</si>
  <si>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</si>
  <si>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</si>
  <si>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</si>
  <si>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</si>
  <si>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</si>
  <si>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</si>
  <si>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</si>
  <si>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</si>
  <si>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</si>
  <si>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</si>
  <si>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</si>
  <si>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</si>
  <si>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</si>
  <si>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</si>
  <si>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</si>
  <si>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</si>
  <si>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</si>
  <si>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</si>
  <si>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</si>
  <si>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</si>
  <si>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</si>
  <si>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</si>
  <si>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</si>
  <si>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</si>
  <si>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</si>
  <si>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</si>
  <si>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</si>
  <si>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</si>
  <si>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</si>
  <si>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</si>
  <si>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</si>
  <si>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</si>
  <si>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</si>
  <si>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</si>
  <si>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</si>
  <si>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</si>
  <si>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</si>
  <si>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</si>
  <si>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</si>
  <si>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</si>
  <si>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</si>
  <si>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</si>
  <si>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</si>
  <si>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</si>
  <si>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</si>
  <si>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</si>
  <si>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</si>
  <si>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</si>
  <si>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</si>
  <si>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</si>
  <si>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</si>
  <si>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</si>
  <si>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</si>
  <si>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</si>
  <si>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</si>
  <si>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</si>
  <si>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</si>
  <si>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</si>
  <si>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</si>
  <si>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</si>
  <si>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</si>
  <si>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</si>
  <si>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</si>
  <si>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</si>
  <si>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</si>
  <si>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</si>
  <si>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</si>
  <si>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</si>
  <si>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</si>
  <si>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</si>
  <si>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</si>
  <si>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</si>
  <si>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</si>
  <si>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</si>
  <si>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</si>
  <si>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</si>
  <si>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</si>
  <si>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</si>
  <si>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</si>
  <si>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</si>
  <si>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</si>
  <si>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</si>
  <si>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</si>
  <si>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</si>
  <si>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</si>
  <si>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</si>
  <si>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</si>
  <si>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</si>
  <si>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</si>
  <si>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</si>
  <si>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</si>
  <si>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</si>
  <si>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</si>
  <si>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</si>
  <si>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</si>
  <si>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</si>
  <si>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</si>
  <si>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</si>
  <si>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</si>
  <si>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</si>
  <si>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</si>
  <si>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</si>
  <si>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</si>
  <si>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</si>
  <si>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</si>
  <si>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</si>
  <si>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</si>
  <si>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</si>
  <si>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</si>
  <si>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</si>
  <si>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</si>
  <si>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</si>
  <si>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</si>
  <si>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</si>
  <si>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</si>
  <si>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</si>
  <si>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</si>
  <si>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</si>
  <si>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</si>
  <si>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</si>
  <si>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</si>
  <si>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</si>
  <si>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</si>
  <si>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</si>
  <si>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</si>
  <si>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</si>
  <si>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</si>
  <si>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</si>
  <si>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</si>
  <si>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</si>
  <si>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</si>
  <si>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</si>
  <si>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</si>
  <si>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</si>
  <si>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</si>
  <si>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</si>
  <si>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</si>
  <si>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</si>
  <si>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</si>
  <si>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</si>
  <si>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</si>
  <si>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</si>
  <si>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</si>
  <si>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</si>
  <si>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</si>
  <si>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</si>
  <si>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</si>
  <si>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</si>
  <si>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</si>
  <si>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</si>
  <si>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</si>
  <si>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</si>
  <si>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</si>
  <si>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</si>
  <si>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</si>
  <si>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</si>
  <si>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</si>
  <si>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</si>
  <si>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</si>
  <si>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</si>
  <si>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</si>
  <si>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</si>
  <si>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</si>
  <si>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</si>
  <si>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</si>
  <si>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</si>
  <si>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</si>
  <si>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</si>
  <si>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</si>
  <si>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</si>
  <si>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</si>
  <si>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</si>
  <si>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</si>
  <si>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</si>
  <si>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</si>
  <si>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</si>
  <si>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</si>
  <si>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</si>
  <si>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</si>
  <si>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</si>
  <si>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</si>
  <si>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</si>
  <si>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</si>
  <si>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</si>
  <si>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</si>
  <si>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</si>
  <si>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</si>
  <si>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</si>
  <si>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</si>
  <si>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</si>
  <si>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</si>
  <si>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</si>
  <si>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</si>
  <si>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</si>
  <si>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</si>
  <si>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</si>
  <si>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</si>
  <si>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</si>
  <si>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</si>
  <si>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</si>
  <si>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</si>
  <si>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</si>
  <si>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</si>
  <si>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</si>
  <si>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</si>
  <si>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</si>
  <si>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</si>
  <si>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</si>
  <si>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</si>
  <si>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</si>
  <si>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</si>
  <si>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</si>
  <si>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</si>
  <si>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</si>
  <si>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</si>
  <si>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</si>
  <si>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</si>
  <si>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</si>
  <si>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</si>
  <si>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</si>
  <si>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</si>
  <si>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</si>
  <si>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</si>
  <si>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</si>
  <si>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</si>
  <si>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</si>
  <si>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</si>
  <si>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</si>
  <si>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</si>
  <si>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</si>
  <si>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</si>
  <si>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</si>
  <si>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</si>
  <si>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</si>
  <si>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</si>
  <si>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</si>
  <si>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</si>
  <si>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</si>
  <si>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</si>
  <si>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</si>
  <si>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</si>
  <si>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</si>
  <si>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</si>
  <si>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</si>
  <si>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</si>
  <si>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</si>
  <si>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</si>
  <si>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</si>
  <si>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</si>
  <si>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</si>
  <si>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</si>
  <si>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</si>
  <si>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</si>
  <si>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</si>
  <si>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</si>
  <si>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</si>
  <si>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</si>
  <si>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</si>
  <si>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</si>
  <si>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</si>
  <si>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</si>
  <si>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</si>
  <si>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</si>
  <si>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</si>
  <si>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</si>
  <si>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</si>
  <si>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</si>
  <si>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</si>
  <si>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</si>
  <si>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</si>
  <si>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</si>
  <si>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</si>
  <si>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</si>
  <si>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</si>
  <si>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</si>
  <si>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</si>
  <si>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</si>
  <si>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</si>
  <si>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</si>
  <si>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</si>
  <si>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</si>
  <si>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</si>
  <si>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</si>
  <si>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</si>
  <si>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</si>
  <si>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</si>
  <si>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</si>
  <si>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</si>
  <si>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</si>
  <si>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</si>
  <si>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</si>
  <si>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</si>
  <si>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</si>
  <si>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</si>
  <si>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</si>
  <si>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</si>
  <si>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</si>
  <si>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</si>
  <si>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</si>
  <si>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</si>
  <si>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</si>
  <si>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</si>
  <si>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</si>
  <si>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</si>
  <si>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</si>
  <si>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</si>
  <si>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</si>
  <si>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</si>
  <si>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</si>
  <si>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</si>
  <si>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</si>
  <si>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</si>
  <si>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</si>
  <si>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</si>
  <si>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</si>
  <si>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</si>
  <si>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</si>
  <si>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</si>
  <si>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</si>
  <si>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</si>
  <si>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</si>
  <si>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</si>
  <si>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</si>
  <si>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</si>
  <si>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</si>
  <si>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</si>
  <si>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</si>
  <si>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</si>
  <si>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</si>
  <si>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</si>
  <si>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</si>
  <si>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</si>
  <si>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</si>
  <si>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</si>
  <si>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</si>
  <si>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</si>
  <si>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</si>
  <si>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</si>
  <si>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</si>
  <si>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</si>
  <si>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</si>
  <si>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</si>
  <si>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</si>
  <si>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</si>
  <si>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</si>
  <si>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</si>
  <si>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</si>
  <si>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</si>
  <si>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</si>
  <si>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</si>
  <si>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</si>
  <si>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</si>
  <si>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</si>
  <si>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</si>
  <si>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</si>
  <si>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</si>
  <si>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</si>
  <si>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</si>
  <si>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</si>
  <si>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</si>
  <si>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</si>
  <si>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</si>
  <si>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</si>
  <si>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</si>
  <si>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</si>
  <si>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</si>
  <si>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</si>
  <si>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</si>
  <si>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</si>
  <si>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</si>
  <si>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</si>
  <si>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</si>
  <si>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</si>
  <si>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</si>
  <si>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</si>
  <si>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</si>
  <si>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</si>
  <si>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</si>
  <si>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</si>
  <si>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</si>
  <si>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</si>
  <si>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</si>
  <si>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</si>
  <si>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</si>
  <si>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</si>
  <si>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</si>
  <si>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</si>
  <si>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</si>
  <si>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</si>
  <si>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</si>
  <si>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</si>
  <si>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</si>
  <si>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</si>
  <si>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</si>
  <si>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</si>
  <si>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</si>
  <si>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</si>
  <si>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</si>
  <si>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</si>
  <si>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</si>
  <si>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</si>
  <si>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</si>
  <si>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</si>
  <si>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</si>
  <si>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</si>
  <si>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</si>
  <si>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</si>
  <si>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</si>
  <si>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</si>
  <si>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</si>
  <si>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</si>
  <si>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</si>
  <si>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</si>
  <si>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</si>
  <si>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</si>
  <si>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</si>
  <si>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</si>
  <si>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</si>
  <si>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</si>
  <si>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</si>
  <si>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</si>
  <si>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</si>
  <si>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</si>
  <si>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</si>
  <si>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</si>
  <si>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</si>
  <si>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</si>
  <si>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</si>
  <si>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</si>
  <si>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</si>
  <si>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</si>
  <si>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</si>
  <si>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</si>
  <si>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</si>
  <si>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</si>
  <si>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</si>
  <si>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</si>
  <si>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</si>
  <si>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</si>
  <si>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</si>
  <si>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</si>
  <si>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</si>
  <si>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</si>
  <si>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</si>
  <si>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</si>
  <si>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</si>
  <si>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</si>
  <si>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</si>
  <si>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</si>
  <si>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</si>
  <si>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</si>
  <si>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</si>
  <si>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</si>
  <si>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</si>
  <si>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</si>
  <si>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</si>
  <si>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</si>
  <si>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</si>
  <si>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</si>
  <si>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</si>
  <si>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</si>
  <si>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</si>
  <si>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</si>
  <si>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</si>
  <si>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</si>
  <si>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</si>
  <si>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</si>
  <si>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</si>
  <si>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</si>
  <si>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</si>
  <si>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</si>
  <si>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</si>
  <si>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</si>
  <si>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</si>
  <si>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</si>
  <si>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</si>
  <si>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</si>
  <si>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</si>
  <si>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</si>
  <si>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</si>
  <si>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</si>
  <si>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</si>
  <si>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</si>
  <si>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</si>
  <si>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</si>
  <si>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</si>
  <si>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</si>
  <si>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</si>
  <si>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</si>
  <si>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</si>
  <si>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</si>
  <si>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</si>
  <si>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</si>
  <si>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</si>
  <si>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</si>
  <si>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</si>
  <si>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</si>
  <si>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</si>
  <si>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</si>
  <si>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</si>
  <si>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</si>
  <si>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</si>
  <si>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</si>
  <si>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</si>
  <si>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</si>
  <si>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</si>
  <si>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</si>
  <si>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</si>
  <si>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</si>
  <si>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</si>
  <si>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</si>
  <si>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</si>
  <si>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</si>
  <si>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</si>
  <si>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</si>
  <si>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</si>
  <si>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</si>
  <si>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</si>
  <si>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</si>
  <si>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</si>
  <si>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</si>
  <si>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</si>
  <si>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</si>
  <si>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</si>
  <si>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</si>
  <si>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</si>
  <si>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</si>
  <si>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</si>
  <si>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</si>
  <si>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</si>
  <si>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</si>
  <si>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</si>
  <si>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</si>
  <si>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</si>
  <si>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</si>
  <si>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</si>
  <si>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</si>
  <si>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</si>
  <si>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</si>
  <si>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</si>
  <si>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</si>
  <si>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</si>
  <si>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</si>
  <si>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</si>
  <si>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</si>
  <si>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</si>
  <si>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</si>
  <si>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</si>
  <si>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</si>
  <si>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</si>
  <si>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</si>
  <si>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</si>
  <si>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</si>
  <si>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</si>
  <si>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</si>
  <si>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</si>
  <si>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</si>
  <si>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</si>
  <si>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</si>
  <si>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</si>
  <si>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</si>
  <si>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</si>
  <si>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</si>
  <si>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</si>
  <si>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</si>
  <si>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</si>
  <si>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</si>
  <si>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</si>
  <si>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</si>
  <si>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</si>
  <si>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</si>
  <si>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</si>
  <si>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</si>
  <si>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</si>
  <si>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</si>
  <si>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</si>
  <si>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</si>
  <si>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</si>
  <si>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</si>
  <si>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</si>
  <si>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</si>
  <si>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</si>
  <si>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</si>
  <si>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</si>
  <si>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</si>
  <si>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</si>
  <si>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</si>
  <si>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</si>
  <si>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</si>
  <si>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</si>
  <si>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</si>
  <si>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</si>
  <si>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</si>
  <si>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</si>
  <si>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</si>
  <si>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</si>
  <si>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</si>
  <si>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</si>
  <si>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</si>
  <si>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</si>
  <si>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</si>
  <si>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</si>
  <si>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</si>
  <si>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</si>
  <si>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</si>
  <si>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</si>
  <si>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</si>
  <si>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</si>
  <si>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</si>
  <si>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</si>
  <si>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</si>
  <si>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</si>
  <si>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</si>
  <si>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</si>
  <si>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</si>
  <si>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</si>
  <si>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</si>
  <si>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</si>
  <si>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</si>
  <si>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</si>
  <si>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</si>
  <si>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</si>
  <si>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</si>
  <si>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</si>
  <si>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</si>
  <si>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</si>
  <si>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</si>
  <si>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</si>
  <si>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</si>
  <si>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</si>
  <si>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</si>
  <si>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</si>
  <si>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</si>
  <si>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</si>
  <si>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</si>
  <si>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</si>
  <si>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</si>
  <si>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</si>
  <si>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</si>
  <si>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</si>
  <si>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</si>
  <si>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</si>
  <si>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</si>
  <si>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</si>
  <si>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</si>
  <si>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</si>
  <si>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</si>
  <si>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</si>
  <si>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</si>
  <si>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</si>
  <si>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</si>
  <si>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</si>
  <si>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</si>
  <si>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</si>
  <si>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</si>
  <si>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</si>
  <si>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</si>
  <si>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</si>
  <si>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</si>
  <si>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</si>
  <si>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</si>
  <si>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</si>
  <si>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</si>
  <si>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</si>
  <si>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</si>
  <si>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</si>
  <si>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</si>
  <si>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</si>
  <si>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</si>
  <si>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</si>
  <si>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</si>
  <si>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</si>
  <si>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</si>
  <si>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</si>
  <si>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</si>
  <si>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</si>
  <si>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</si>
  <si>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</si>
  <si>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</si>
  <si>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</si>
  <si>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</si>
  <si>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</si>
  <si>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</si>
  <si>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</si>
  <si>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</si>
  <si>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</si>
  <si>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</si>
  <si>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</si>
  <si>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</si>
  <si>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</si>
  <si>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</si>
  <si>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</si>
  <si>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</si>
  <si>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</si>
  <si>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</si>
  <si>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</si>
  <si>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</si>
  <si>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</si>
  <si>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</si>
  <si>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</si>
  <si>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</si>
  <si>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</si>
  <si>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</si>
  <si>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</si>
  <si>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</si>
  <si>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</si>
  <si>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</si>
  <si>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</si>
  <si>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</si>
  <si>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</si>
  <si>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</si>
  <si>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</si>
  <si>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</si>
  <si>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</si>
  <si>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</si>
  <si>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</si>
  <si>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</si>
  <si>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</si>
  <si>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</si>
  <si>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</si>
  <si>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</si>
  <si>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</si>
  <si>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</si>
  <si>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</si>
  <si>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</si>
  <si>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</si>
  <si>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</si>
  <si>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</si>
  <si>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</si>
  <si>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</si>
  <si>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</si>
  <si>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</si>
  <si>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</si>
  <si>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</si>
  <si>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</si>
  <si>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</si>
  <si>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</si>
  <si>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</si>
  <si>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</si>
  <si>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</si>
  <si>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</si>
  <si>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</si>
  <si>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</si>
  <si>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</si>
  <si>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</si>
  <si>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</si>
  <si>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</si>
  <si>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</si>
  <si>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</si>
  <si>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</si>
  <si>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</si>
  <si>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</si>
  <si>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</si>
  <si>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</si>
  <si>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</si>
  <si>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</si>
  <si>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</si>
  <si>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</si>
  <si>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</si>
  <si>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</si>
  <si>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</si>
  <si>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</si>
  <si>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</si>
  <si>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</si>
  <si>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</si>
  <si>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</si>
  <si>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</si>
  <si>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</si>
  <si>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</si>
  <si>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</si>
  <si>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</si>
  <si>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</si>
  <si>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</si>
  <si>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</si>
  <si>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</si>
  <si>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</si>
  <si>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</si>
  <si>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</si>
  <si>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</si>
  <si>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</si>
  <si>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</si>
  <si>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</si>
  <si>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</si>
  <si>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</si>
  <si>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</si>
  <si>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</si>
  <si>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</si>
  <si>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</si>
  <si>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</si>
  <si>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</si>
  <si>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</si>
  <si>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</si>
  <si>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</si>
  <si>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</si>
  <si>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</si>
  <si>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</si>
  <si>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</si>
  <si>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</si>
  <si>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</si>
  <si>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</si>
  <si>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</si>
  <si>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</si>
  <si>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</si>
  <si>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</si>
  <si>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</si>
  <si>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</si>
  <si>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</si>
  <si>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</si>
  <si>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</si>
  <si>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</si>
  <si>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</si>
  <si>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</si>
  <si>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</si>
  <si>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</si>
  <si>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</si>
  <si>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</si>
  <si>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</si>
  <si>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</si>
  <si>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</si>
  <si>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</si>
  <si>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</si>
  <si>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</si>
  <si>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</si>
  <si>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</si>
  <si>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</si>
  <si>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</si>
  <si>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</si>
  <si>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</si>
  <si>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</si>
  <si>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</si>
  <si>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</si>
  <si>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</si>
  <si>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</si>
  <si>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</si>
  <si>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</si>
  <si>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</si>
  <si>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</si>
  <si>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</si>
  <si>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</si>
  <si>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</si>
  <si>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</si>
  <si>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</si>
  <si>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</si>
  <si>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</si>
  <si>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</si>
  <si>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</si>
  <si>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</si>
  <si>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</si>
  <si>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</si>
  <si>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</si>
  <si>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</si>
  <si>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</si>
  <si>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</si>
  <si>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</si>
  <si>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</si>
  <si>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</si>
  <si>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</si>
  <si>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</si>
  <si>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</si>
  <si>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</si>
  <si>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</si>
  <si>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</si>
  <si>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</si>
  <si>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</si>
  <si>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</si>
  <si>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</si>
  <si>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</si>
  <si>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</si>
  <si>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</si>
  <si>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</si>
  <si>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</si>
  <si>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</si>
  <si>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</si>
  <si>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</si>
  <si>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</si>
  <si>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</si>
  <si>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</si>
  <si>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</si>
  <si>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</si>
  <si>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</si>
  <si>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</si>
  <si>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</si>
  <si>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</si>
  <si>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</si>
  <si>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</si>
  <si>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</si>
  <si>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</si>
  <si>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</si>
  <si>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</si>
  <si>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</si>
  <si>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</si>
  <si>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</si>
  <si>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</si>
  <si>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</si>
  <si>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</si>
  <si>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</si>
  <si>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</si>
  <si>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</si>
  <si>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</si>
  <si>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</si>
  <si>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</si>
  <si>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</si>
  <si>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</si>
  <si>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</si>
  <si>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</si>
  <si>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</si>
  <si>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</si>
  <si>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</si>
  <si>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</si>
  <si>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</si>
  <si>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</si>
  <si>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</si>
  <si>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</si>
  <si>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</si>
  <si>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</si>
  <si>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</si>
  <si>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</si>
  <si>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</si>
  <si>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</si>
  <si>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</si>
  <si>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</si>
  <si>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</si>
  <si>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</si>
  <si>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</si>
  <si>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</si>
  <si>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</si>
  <si>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</si>
  <si>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</si>
  <si>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</si>
  <si>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</si>
  <si>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</si>
  <si>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</si>
  <si>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</si>
  <si>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</si>
  <si>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</si>
  <si>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</si>
  <si>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</si>
  <si>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</si>
  <si>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</si>
  <si>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</si>
  <si>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</si>
  <si>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</si>
  <si>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</si>
  <si>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</si>
  <si>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</si>
  <si>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</si>
  <si>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</si>
  <si>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</si>
  <si>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</si>
  <si>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</si>
  <si>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</si>
  <si>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</si>
  <si>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</si>
  <si>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</si>
  <si>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</si>
  <si>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</si>
  <si>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</si>
  <si>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</si>
  <si>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</si>
  <si>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</si>
  <si>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</si>
  <si>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</si>
  <si>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</si>
  <si>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</si>
  <si>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</si>
  <si>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</si>
  <si>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</si>
  <si>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</si>
  <si>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</si>
  <si>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</si>
  <si>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</si>
  <si>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</si>
  <si>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</si>
  <si>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</si>
  <si>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</si>
  <si>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</si>
  <si>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</si>
  <si>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</si>
  <si>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</si>
  <si>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</si>
  <si>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</si>
  <si>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</si>
  <si>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</si>
  <si>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</si>
  <si>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</si>
  <si>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</si>
  <si>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</si>
  <si>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</si>
  <si>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</si>
  <si>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</si>
  <si>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</si>
  <si>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</si>
  <si>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</si>
  <si>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</si>
  <si>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</si>
  <si>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</si>
  <si>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</si>
  <si>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</si>
  <si>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</si>
  <si>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</si>
  <si>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</si>
  <si>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</si>
  <si>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</si>
  <si>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</si>
  <si>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</si>
  <si>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</si>
  <si>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</si>
  <si>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</si>
  <si>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</si>
  <si>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</si>
  <si>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</si>
  <si>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</si>
  <si>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</si>
  <si>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</si>
  <si>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</si>
  <si>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</si>
  <si>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</si>
  <si>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</si>
  <si>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</si>
  <si>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</si>
  <si>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</si>
  <si>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</si>
  <si>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</si>
  <si>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</si>
  <si>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</si>
  <si>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</si>
  <si>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</si>
  <si>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</si>
  <si>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</si>
  <si>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</si>
  <si>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</si>
  <si>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</si>
  <si>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</si>
  <si>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</si>
  <si>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</si>
  <si>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</si>
  <si>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</si>
  <si>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</si>
  <si>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</si>
  <si>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</si>
  <si>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</si>
  <si>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</si>
  <si>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</si>
  <si>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</si>
  <si>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</si>
  <si>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</si>
  <si>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</si>
  <si>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</si>
  <si>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</si>
  <si>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</si>
  <si>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</si>
  <si>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</si>
  <si>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</si>
  <si>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</si>
  <si>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</si>
  <si>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</si>
  <si>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</si>
  <si>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</si>
  <si>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</si>
  <si>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</si>
  <si>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</si>
  <si>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</si>
  <si>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</si>
  <si>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</si>
  <si>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</si>
  <si>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</si>
  <si>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</si>
  <si>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</si>
  <si>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</si>
  <si>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</si>
  <si>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</si>
  <si>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</si>
  <si>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</si>
  <si>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</si>
  <si>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</si>
  <si>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</si>
  <si>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</si>
  <si>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</si>
  <si>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</si>
  <si>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</si>
  <si>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</si>
  <si>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</si>
  <si>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</si>
  <si>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</si>
  <si>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</si>
  <si>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</si>
  <si>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</si>
  <si>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</si>
  <si>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</si>
  <si>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</si>
  <si>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</si>
  <si>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</si>
  <si>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</si>
  <si>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</si>
  <si>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</si>
  <si>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</si>
  <si>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</si>
  <si>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</si>
  <si>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</si>
  <si>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</si>
  <si>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</si>
  <si>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</si>
  <si>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</si>
  <si>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</si>
  <si>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</si>
  <si>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</si>
  <si>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</si>
  <si>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</si>
  <si>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</si>
  <si>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</si>
  <si>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</si>
  <si>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</si>
  <si>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</si>
  <si>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</si>
  <si>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</si>
  <si>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</si>
  <si>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</si>
  <si>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</si>
  <si>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</si>
  <si>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</si>
  <si>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</si>
  <si>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</si>
  <si>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</si>
  <si>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</si>
  <si>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</si>
  <si>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</si>
  <si>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</si>
  <si>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</si>
  <si>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</si>
  <si>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</si>
  <si>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</si>
  <si>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</si>
  <si>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</si>
  <si>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</si>
  <si>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</si>
  <si>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</si>
  <si>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</si>
  <si>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</si>
  <si>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</si>
  <si>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</si>
  <si>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</si>
  <si>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</si>
  <si>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</si>
  <si>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</si>
  <si>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</si>
  <si>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</si>
  <si>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</si>
  <si>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</si>
  <si>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</si>
  <si>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</si>
  <si>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</si>
  <si>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</si>
  <si>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</si>
  <si>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</si>
  <si>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</si>
  <si>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</si>
  <si>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</si>
  <si>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</si>
  <si>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</si>
  <si>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</si>
  <si>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</si>
  <si>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</si>
  <si>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</si>
  <si>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</si>
  <si>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</si>
  <si>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</si>
  <si>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</si>
  <si>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</si>
  <si>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</si>
  <si>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</si>
  <si>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</si>
  <si>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</si>
  <si>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</si>
  <si>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</si>
  <si>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</si>
  <si>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</si>
  <si>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</si>
  <si>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</si>
  <si>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</si>
  <si>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</si>
  <si>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</si>
  <si>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</si>
  <si>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</si>
  <si>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</si>
  <si>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</si>
  <si>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</si>
  <si>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</si>
  <si>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</si>
  <si>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</si>
  <si>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</si>
  <si>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</si>
  <si>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</si>
  <si>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</si>
  <si>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</si>
  <si>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</si>
  <si>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</si>
  <si>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</si>
  <si>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</si>
  <si>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</si>
  <si>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</si>
  <si>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</si>
  <si>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</si>
  <si>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</si>
  <si>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</si>
  <si>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</si>
  <si>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</si>
  <si>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</si>
  <si>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</si>
  <si>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</si>
  <si>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</si>
  <si>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</si>
  <si>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</si>
  <si>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</si>
  <si>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</si>
  <si>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</si>
  <si>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</si>
  <si>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</si>
  <si>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</si>
  <si>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</si>
  <si>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</si>
  <si>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</si>
  <si>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</si>
  <si>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</si>
  <si>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</si>
  <si>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</si>
  <si>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</si>
  <si>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</si>
  <si>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</si>
  <si>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</si>
  <si>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</si>
  <si>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</si>
  <si>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</si>
  <si>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</si>
  <si>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</si>
  <si>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</si>
  <si>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</si>
  <si>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</si>
  <si>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</si>
  <si>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</si>
  <si>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</si>
  <si>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</si>
  <si>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</si>
  <si>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</si>
  <si>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</si>
  <si>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</si>
  <si>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</si>
  <si>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</si>
  <si>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</si>
  <si>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</si>
  <si>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</si>
  <si>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</si>
  <si>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</si>
  <si>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</si>
  <si>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</si>
  <si>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</si>
  <si>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</si>
  <si>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</si>
  <si>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</si>
  <si>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</si>
  <si>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</si>
  <si>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</si>
  <si>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</si>
  <si>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</si>
  <si>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</si>
  <si>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</si>
  <si>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</si>
  <si>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</si>
  <si>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</si>
  <si>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</si>
  <si>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</si>
  <si>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</si>
  <si>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</si>
  <si>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</si>
  <si>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</si>
  <si>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</si>
  <si>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</si>
  <si>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</si>
  <si>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</si>
  <si>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</si>
  <si>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</si>
  <si>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</si>
  <si>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</si>
  <si>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</si>
  <si>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</si>
  <si>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</si>
  <si>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</si>
  <si>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</si>
  <si>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</si>
  <si>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</si>
  <si>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</si>
  <si>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</si>
  <si>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</si>
  <si>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</si>
  <si>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</si>
  <si>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</si>
  <si>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</si>
  <si>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</si>
  <si>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</si>
  <si>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</si>
  <si>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</si>
  <si>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</si>
  <si>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</si>
  <si>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</si>
  <si>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</si>
  <si>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</si>
  <si>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</si>
  <si>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</si>
  <si>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</si>
  <si>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</si>
  <si>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</si>
  <si>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</si>
  <si>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</si>
  <si>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</si>
  <si>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</si>
  <si>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</si>
  <si>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</si>
  <si>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</si>
  <si>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</si>
  <si>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</si>
  <si>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</si>
  <si>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</si>
  <si>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</si>
  <si>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</si>
  <si>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</si>
  <si>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</si>
  <si>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</si>
  <si>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</si>
  <si>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</si>
  <si>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</si>
  <si>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</si>
  <si>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</si>
  <si>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</si>
  <si>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</si>
  <si>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</si>
  <si>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</si>
  <si>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</si>
  <si>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</si>
  <si>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</si>
  <si>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</si>
  <si>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</si>
  <si>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</si>
  <si>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</si>
  <si>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</si>
  <si>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</si>
  <si>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</si>
  <si>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</si>
  <si>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</si>
  <si>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</si>
  <si>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</si>
  <si>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</si>
  <si>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</si>
  <si>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</si>
  <si>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</si>
  <si>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</si>
  <si>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</si>
  <si>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</si>
  <si>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</si>
  <si>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</si>
  <si>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</si>
  <si>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</si>
  <si>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</si>
  <si>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</si>
  <si>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</si>
  <si>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</si>
  <si>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</si>
  <si>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</si>
  <si>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</si>
  <si>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</si>
  <si>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</si>
  <si>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</si>
  <si>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</si>
  <si>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</si>
  <si>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</si>
  <si>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</si>
  <si>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</si>
  <si>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</si>
  <si>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</si>
  <si>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</si>
  <si>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</si>
  <si>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</si>
  <si>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</si>
  <si>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</si>
  <si>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</si>
  <si>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</si>
  <si>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</si>
  <si>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</si>
  <si>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</si>
  <si>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</si>
  <si>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</si>
  <si>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</si>
  <si>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</si>
  <si>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</si>
  <si>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</si>
  <si>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</si>
  <si>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</si>
  <si>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</si>
  <si>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</si>
  <si>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</si>
  <si>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</si>
  <si>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</si>
  <si>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</si>
  <si>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</si>
  <si>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</si>
  <si>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</si>
  <si>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</si>
  <si>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</si>
  <si>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</si>
  <si>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</si>
  <si>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</si>
  <si>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</si>
  <si>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</si>
  <si>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</si>
  <si>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</si>
  <si>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</si>
  <si>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</si>
  <si>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</si>
  <si>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</si>
  <si>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</si>
  <si>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</si>
  <si>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</si>
  <si>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</si>
  <si>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</si>
  <si>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</si>
  <si>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</si>
  <si>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</si>
  <si>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</si>
  <si>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</si>
  <si>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</si>
  <si>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</si>
  <si>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</si>
  <si>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</si>
  <si>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</si>
  <si>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</si>
  <si>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</si>
  <si>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</si>
  <si>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</si>
  <si>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</si>
  <si>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</si>
  <si>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</si>
  <si>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</si>
  <si>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</si>
  <si>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</si>
  <si>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</si>
  <si>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</si>
  <si>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</si>
  <si>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</si>
  <si>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</si>
  <si>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</si>
  <si>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</si>
  <si>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</si>
  <si>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</si>
  <si>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</si>
  <si>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</si>
  <si>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</si>
  <si>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</si>
  <si>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</si>
  <si>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</si>
  <si>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</si>
  <si>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</si>
  <si>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</si>
  <si>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</si>
  <si>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</si>
  <si>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</si>
  <si>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</si>
  <si>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</si>
  <si>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</si>
  <si>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</si>
  <si>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</si>
  <si>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</si>
  <si>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</si>
  <si>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</si>
  <si>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</si>
  <si>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</si>
  <si>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</si>
  <si>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</si>
  <si>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</si>
  <si>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</si>
  <si>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</si>
  <si>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</si>
  <si>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</si>
  <si>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</si>
  <si>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</si>
  <si>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</si>
  <si>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</si>
  <si>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</si>
  <si>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</si>
  <si>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</si>
  <si>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</si>
  <si>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</si>
  <si>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</si>
  <si>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</si>
  <si>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</si>
  <si>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</si>
  <si>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</si>
  <si>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</si>
  <si>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</si>
  <si>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</si>
  <si>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</si>
  <si>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</si>
  <si>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</si>
  <si>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</si>
  <si>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</si>
  <si>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</si>
  <si>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</si>
  <si>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</si>
  <si>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</si>
  <si>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</si>
  <si>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</si>
  <si>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</si>
  <si>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</si>
  <si>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</si>
  <si>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</si>
  <si>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</si>
  <si>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</si>
  <si>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</si>
  <si>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</si>
  <si>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</si>
  <si>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</si>
  <si>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</si>
  <si>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</si>
  <si>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</si>
  <si>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</si>
  <si>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</si>
  <si>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</si>
  <si>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</si>
  <si>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</si>
  <si>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</si>
  <si>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</si>
  <si>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</si>
  <si>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</si>
  <si>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</si>
  <si>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</si>
  <si>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</si>
  <si>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</si>
  <si>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</si>
  <si>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</si>
  <si>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</si>
  <si>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</si>
  <si>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</si>
  <si>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</si>
  <si>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</si>
  <si>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</si>
  <si>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</si>
  <si>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</si>
  <si>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</si>
  <si>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</si>
  <si>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</si>
  <si>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</si>
  <si>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</si>
  <si>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</si>
  <si>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</si>
  <si>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</si>
  <si>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</si>
  <si>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</si>
  <si>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</si>
  <si>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</si>
  <si>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</si>
  <si>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</si>
  <si>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</si>
  <si>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</si>
  <si>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</si>
  <si>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</si>
  <si>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</si>
  <si>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</si>
  <si>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</si>
  <si>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</si>
  <si>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</si>
  <si>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</si>
  <si>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</si>
  <si>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</si>
  <si>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</si>
  <si>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</si>
  <si>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</si>
  <si>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</si>
  <si>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</si>
  <si>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</si>
  <si>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</si>
  <si>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</si>
  <si>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</si>
  <si>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</si>
  <si>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</si>
  <si>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</si>
  <si>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</si>
  <si>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</si>
  <si>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</si>
  <si>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</si>
  <si>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</si>
  <si>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</si>
  <si>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</si>
  <si>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</si>
  <si>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</si>
  <si>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</si>
  <si>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</si>
  <si>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</si>
  <si>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</si>
  <si>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</si>
  <si>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</si>
  <si>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</si>
  <si>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</si>
  <si>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</si>
  <si>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</si>
  <si>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</si>
  <si>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</si>
  <si>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</si>
  <si>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</si>
  <si>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</si>
  <si>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</si>
  <si>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</si>
  <si>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</si>
  <si>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</si>
  <si>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</si>
  <si>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</si>
  <si>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</si>
  <si>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</si>
  <si>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</si>
  <si>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</si>
  <si>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</si>
  <si>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</si>
  <si>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</si>
  <si>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</si>
  <si>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</si>
  <si>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</si>
  <si>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</si>
  <si>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</si>
  <si>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</si>
  <si>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</si>
  <si>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</si>
  <si>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</si>
  <si>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</si>
  <si>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</si>
  <si>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</si>
  <si>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</si>
  <si>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</si>
  <si>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</si>
  <si>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</si>
  <si>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</si>
  <si>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</si>
  <si>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</si>
  <si>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</si>
  <si>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</si>
  <si>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</si>
  <si>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</si>
  <si>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</si>
  <si>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</si>
  <si>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</si>
  <si>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</si>
  <si>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</si>
  <si>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</si>
  <si>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</si>
  <si>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</si>
  <si>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</si>
  <si>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</si>
  <si>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</si>
  <si>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</si>
  <si>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</si>
  <si>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</si>
  <si>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</si>
  <si>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</si>
  <si>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</si>
  <si>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</si>
  <si>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</si>
  <si>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</si>
  <si>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</si>
  <si>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</si>
  <si>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</si>
  <si>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</si>
  <si>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</si>
  <si>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</si>
  <si>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</si>
  <si>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</si>
  <si>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</si>
  <si>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</si>
  <si>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</si>
  <si>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</si>
  <si>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</si>
  <si>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</si>
  <si>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</si>
  <si>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</si>
  <si>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</si>
  <si>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</si>
  <si>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</si>
  <si>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</si>
  <si>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</si>
  <si>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</si>
  <si>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</si>
  <si>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</si>
  <si>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</si>
  <si>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</si>
  <si>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</si>
  <si>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</si>
  <si>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</si>
  <si>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</si>
  <si>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</si>
  <si>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</si>
  <si>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</si>
  <si>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</si>
  <si>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</si>
  <si>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</si>
  <si>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</si>
  <si>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</si>
  <si>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</si>
  <si>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</si>
  <si>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</si>
  <si>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</si>
  <si>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</si>
  <si>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</si>
  <si>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</si>
  <si>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</si>
  <si>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</si>
  <si>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</si>
  <si>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</si>
  <si>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</si>
  <si>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</si>
  <si>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</si>
  <si>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</si>
  <si>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</si>
  <si>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</si>
  <si>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</si>
  <si>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</si>
  <si>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</si>
  <si>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</si>
  <si>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</si>
  <si>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</si>
  <si>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</si>
  <si>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</si>
  <si>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</si>
  <si>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</si>
  <si>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</si>
  <si>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</si>
  <si>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</si>
  <si>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</si>
  <si>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</si>
  <si>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</si>
  <si>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</si>
  <si>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</si>
  <si>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</si>
  <si>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</si>
  <si>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</si>
  <si>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</si>
  <si>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</si>
  <si>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</si>
  <si>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</si>
  <si>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</si>
  <si>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</si>
  <si>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</si>
  <si>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</si>
  <si>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</si>
  <si>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</si>
  <si>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</si>
  <si>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</si>
  <si>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</si>
  <si>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</si>
  <si>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</si>
  <si>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</si>
  <si>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</si>
  <si>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</si>
  <si>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</si>
  <si>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</si>
  <si>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</si>
  <si>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</si>
  <si>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</si>
  <si>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</si>
  <si>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</si>
  <si>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</si>
  <si>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</si>
  <si>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</si>
  <si>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</si>
  <si>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</si>
  <si>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</si>
  <si>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</si>
  <si>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</si>
  <si>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</si>
  <si>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</si>
  <si>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</si>
  <si>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</si>
  <si>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</si>
  <si>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</si>
  <si>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</si>
  <si>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</si>
  <si>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</si>
  <si>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</si>
  <si>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</si>
  <si>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</si>
  <si>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</si>
  <si>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</si>
  <si>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</si>
  <si>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</si>
  <si>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</si>
  <si>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</si>
  <si>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</si>
  <si>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</si>
  <si>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</si>
  <si>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</si>
  <si>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</si>
  <si>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</si>
  <si>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</si>
  <si>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</si>
  <si>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</si>
  <si>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</si>
  <si>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</si>
  <si>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</si>
  <si>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</si>
  <si>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</si>
  <si>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</si>
  <si>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</si>
  <si>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</si>
  <si>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</si>
  <si>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</si>
  <si>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</si>
  <si>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</si>
  <si>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</si>
  <si>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</si>
  <si>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</si>
  <si>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</si>
  <si>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</si>
  <si>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</si>
  <si>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</si>
  <si>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</si>
  <si>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</si>
  <si>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</si>
  <si>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</si>
  <si>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</si>
  <si>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</si>
  <si>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</si>
  <si>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</si>
  <si>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</si>
  <si>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</si>
  <si>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</si>
  <si>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</si>
  <si>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</si>
  <si>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</si>
  <si>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</si>
  <si>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</si>
  <si>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</si>
  <si>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</si>
  <si>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</si>
  <si>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</si>
  <si>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</si>
  <si>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</si>
  <si>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</si>
  <si>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</si>
  <si>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</si>
  <si>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</si>
  <si>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</si>
  <si>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</si>
  <si>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</si>
  <si>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</si>
  <si>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</si>
  <si>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</si>
  <si>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</si>
  <si>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</si>
  <si>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</si>
  <si>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</si>
  <si>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</si>
  <si>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</si>
  <si>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</si>
  <si>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</si>
  <si>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</si>
  <si>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</si>
  <si>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</si>
  <si>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</si>
  <si>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</si>
  <si>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</si>
  <si>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</si>
  <si>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</si>
  <si>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</si>
  <si>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</si>
  <si>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</si>
  <si>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</si>
  <si>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</si>
  <si>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</si>
  <si>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</si>
  <si>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</si>
  <si>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</si>
  <si>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</si>
  <si>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</si>
  <si>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</si>
  <si>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</si>
  <si>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</si>
  <si>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</si>
  <si>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</si>
  <si>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</si>
  <si>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</si>
  <si>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</si>
  <si>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</si>
  <si>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</si>
  <si>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</si>
  <si>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</si>
  <si>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</si>
  <si>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</si>
  <si>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</si>
  <si>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</si>
  <si>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</si>
  <si>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</si>
  <si>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</si>
  <si>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</si>
  <si>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</si>
  <si>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</si>
  <si>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</si>
  <si>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</si>
  <si>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</si>
  <si>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</si>
  <si>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</si>
  <si>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</si>
  <si>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</si>
  <si>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</si>
  <si>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</si>
  <si>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</si>
  <si>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</si>
  <si>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</si>
  <si>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</si>
  <si>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</si>
  <si>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</si>
  <si>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</si>
  <si>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</si>
  <si>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</si>
  <si>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</si>
  <si>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</si>
  <si>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</si>
  <si>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</si>
  <si>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</si>
  <si>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</si>
  <si>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</si>
  <si>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</si>
  <si>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</si>
  <si>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</si>
  <si>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</si>
  <si>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</si>
  <si>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</si>
  <si>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</si>
  <si>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</si>
  <si>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</si>
  <si>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</si>
  <si>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</si>
  <si>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</si>
  <si>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</si>
  <si>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</si>
  <si>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</si>
  <si>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</si>
  <si>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</si>
  <si>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</si>
  <si>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</si>
  <si>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</si>
  <si>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</si>
  <si>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</si>
  <si>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</si>
  <si>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</si>
  <si>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</si>
  <si>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</si>
  <si>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</si>
  <si>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</si>
  <si>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</si>
  <si>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</si>
  <si>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</si>
  <si>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</si>
  <si>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</si>
  <si>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</si>
  <si>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</si>
  <si>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</si>
  <si>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</si>
  <si>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</si>
  <si>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</si>
  <si>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</si>
  <si>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</si>
  <si>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</si>
  <si>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</si>
  <si>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</si>
  <si>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</si>
  <si>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</si>
  <si>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</si>
  <si>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</si>
  <si>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</si>
  <si>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</si>
  <si>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</si>
  <si>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</si>
  <si>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</si>
  <si>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</si>
  <si>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</si>
  <si>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</si>
  <si>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</si>
  <si>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</si>
  <si>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</si>
  <si>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</si>
  <si>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</si>
  <si>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</si>
  <si>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</si>
  <si>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</si>
  <si>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</si>
  <si>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</si>
  <si>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</si>
  <si>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</si>
  <si>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</si>
  <si>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</si>
  <si>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</si>
  <si>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</si>
  <si>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</si>
  <si>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</si>
  <si>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</si>
  <si>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</si>
  <si>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</si>
  <si>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</si>
  <si>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</si>
  <si>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</si>
  <si>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</si>
  <si>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</si>
  <si>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</si>
  <si>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</si>
  <si>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</si>
  <si>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</si>
  <si>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</si>
  <si>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</si>
  <si>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</si>
  <si>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</si>
  <si>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</si>
  <si>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</si>
  <si>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</si>
  <si>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</si>
  <si>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</si>
  <si>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</si>
  <si>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</si>
  <si>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</si>
  <si>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</si>
  <si>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</si>
  <si>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</si>
  <si>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</si>
  <si>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</si>
  <si>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</si>
  <si>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</si>
  <si>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</si>
  <si>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</si>
  <si>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</si>
  <si>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</si>
  <si>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</si>
  <si>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</si>
  <si>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</si>
  <si>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</si>
  <si>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</si>
  <si>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</si>
  <si>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</si>
  <si>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</si>
  <si>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</si>
  <si>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</si>
  <si>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</si>
  <si>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</si>
  <si>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</si>
  <si>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</si>
  <si>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</si>
  <si>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</si>
  <si>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</si>
  <si>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</si>
  <si>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</si>
  <si>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</si>
  <si>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</si>
  <si>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</si>
  <si>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</si>
  <si>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</si>
  <si>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</si>
  <si>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</si>
  <si>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</si>
  <si>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</si>
  <si>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</si>
  <si>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</si>
  <si>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</si>
  <si>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</si>
  <si>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</si>
  <si>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</si>
  <si>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</si>
  <si>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</si>
  <si>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</si>
  <si>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</si>
  <si>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</si>
  <si>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</si>
  <si>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</si>
  <si>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</si>
  <si>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</si>
  <si>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</si>
  <si>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</si>
  <si>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</si>
  <si>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</si>
  <si>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</si>
  <si>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</si>
  <si>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</si>
  <si>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</si>
  <si>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</si>
  <si>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</si>
  <si>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</si>
  <si>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</si>
  <si>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</si>
  <si>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</si>
  <si>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</si>
  <si>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</si>
  <si>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</si>
  <si>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</si>
  <si>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</si>
  <si>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</si>
  <si>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</si>
  <si>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</si>
  <si>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</si>
  <si>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</si>
  <si>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</si>
  <si>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</si>
  <si>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</si>
  <si>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</si>
  <si>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</si>
  <si>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</si>
  <si>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</si>
  <si>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</si>
  <si>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</si>
  <si>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</si>
  <si>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</si>
  <si>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</si>
  <si>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</si>
  <si>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</si>
  <si>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</si>
  <si>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</si>
  <si>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</si>
  <si>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</si>
  <si>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</si>
  <si>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</si>
  <si>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</si>
  <si>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</si>
  <si>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</si>
  <si>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</si>
  <si>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</si>
  <si>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</si>
  <si>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</si>
  <si>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</si>
  <si>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</si>
  <si>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</si>
  <si>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</si>
  <si>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</si>
  <si>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</si>
  <si>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</si>
  <si>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</si>
  <si>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</si>
  <si>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</si>
  <si>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</si>
  <si>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</si>
  <si>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</si>
  <si>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</si>
  <si>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</si>
  <si>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</si>
  <si>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</si>
  <si>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</si>
  <si>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</si>
  <si>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</si>
  <si>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</si>
  <si>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</si>
  <si>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</si>
  <si>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</si>
  <si>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</si>
  <si>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</si>
  <si>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</si>
  <si>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</si>
  <si>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</si>
  <si>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</si>
  <si>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</si>
  <si>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</si>
  <si>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</si>
  <si>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</si>
  <si>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</si>
  <si>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</si>
  <si>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</si>
  <si>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</si>
  <si>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</si>
  <si>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</si>
  <si>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</si>
  <si>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</si>
  <si>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</si>
  <si>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</si>
  <si>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</si>
  <si>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</si>
  <si>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</si>
  <si>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</si>
  <si>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</si>
  <si>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</si>
  <si>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</si>
  <si>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</si>
  <si>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</si>
  <si>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</si>
  <si>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</si>
  <si>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</si>
  <si>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</si>
  <si>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</si>
  <si>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</si>
  <si>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</si>
  <si>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</si>
  <si>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</si>
  <si>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</si>
  <si>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</si>
  <si>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</si>
  <si>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</si>
  <si>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</si>
  <si>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</si>
  <si>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</si>
  <si>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</si>
  <si>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</si>
  <si>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</si>
  <si>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</si>
  <si>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</si>
  <si>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</si>
  <si>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</si>
  <si>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</si>
  <si>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</si>
  <si>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</si>
  <si>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</si>
  <si>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</si>
  <si>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</si>
  <si>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</si>
  <si>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</si>
  <si>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</si>
  <si>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</si>
  <si>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</si>
  <si>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</si>
  <si>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</si>
  <si>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</si>
  <si>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</si>
  <si>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</si>
  <si>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</si>
  <si>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</si>
  <si>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</si>
  <si>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</si>
  <si>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</si>
  <si>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</si>
  <si>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</si>
  <si>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</si>
  <si>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</si>
  <si>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</si>
  <si>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</si>
  <si>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</si>
  <si>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</si>
  <si>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</si>
  <si>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</si>
  <si>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</si>
  <si>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</si>
  <si>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</si>
  <si>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</si>
  <si>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</si>
  <si>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</si>
  <si>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</si>
  <si>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</si>
  <si>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</si>
  <si>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</si>
  <si>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</si>
  <si>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</si>
  <si>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</si>
  <si>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</si>
  <si>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</si>
  <si>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</si>
  <si>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</si>
  <si>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</si>
  <si>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</si>
  <si>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</si>
  <si>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</si>
  <si>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</si>
  <si>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</si>
  <si>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</si>
  <si>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</si>
  <si>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</si>
  <si>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</si>
  <si>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</si>
  <si>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</si>
  <si>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</si>
  <si>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</si>
  <si>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</si>
  <si>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</si>
  <si>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</si>
  <si>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</si>
  <si>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</si>
  <si>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</si>
  <si>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</si>
  <si>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</si>
  <si>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</si>
  <si>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</si>
  <si>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</si>
  <si>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</si>
  <si>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</si>
  <si>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</si>
  <si>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</si>
  <si>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</si>
  <si>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</si>
  <si>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</si>
  <si>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</si>
  <si>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</si>
  <si>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</si>
  <si>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</si>
  <si>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</si>
  <si>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</si>
  <si>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</si>
  <si>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</si>
  <si>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</si>
  <si>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</si>
  <si>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</si>
  <si>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</si>
  <si>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</si>
  <si>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</si>
  <si>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</si>
  <si>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</si>
  <si>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</si>
  <si>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</si>
  <si>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</si>
  <si>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</si>
  <si>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</si>
  <si>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</si>
  <si>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</si>
  <si>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</si>
  <si>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</si>
  <si>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</si>
  <si>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</si>
  <si>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</si>
  <si>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</si>
  <si>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</si>
  <si>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</si>
  <si>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</si>
  <si>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</si>
  <si>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</si>
  <si>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</si>
  <si>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</si>
  <si>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</si>
  <si>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</si>
  <si>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</si>
  <si>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</si>
  <si>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</si>
  <si>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</si>
  <si>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</si>
  <si>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</si>
  <si>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</si>
  <si>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</si>
  <si>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</si>
  <si>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</si>
  <si>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</si>
  <si>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</si>
  <si>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</si>
  <si>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</si>
  <si>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</si>
  <si>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</si>
  <si>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</si>
  <si>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</si>
  <si>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</si>
  <si>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</si>
  <si>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</si>
  <si>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</si>
  <si>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</si>
  <si>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</si>
  <si>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</si>
  <si>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</si>
  <si>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</si>
  <si>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</si>
  <si>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</si>
  <si>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</si>
  <si>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</si>
  <si>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</si>
  <si>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</si>
  <si>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</si>
  <si>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</si>
  <si>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</si>
  <si>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</si>
  <si>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</si>
  <si>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</si>
  <si>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</si>
  <si>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</si>
  <si>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</si>
  <si>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</si>
  <si>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</si>
  <si>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</si>
  <si>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</si>
  <si>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</si>
  <si>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</si>
  <si>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</si>
  <si>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</si>
  <si>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</si>
  <si>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</si>
  <si>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</si>
  <si>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</si>
  <si>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</si>
  <si>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</si>
  <si>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</si>
  <si>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</si>
  <si>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</si>
  <si>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</si>
  <si>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</si>
  <si>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</si>
  <si>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</si>
  <si>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</si>
  <si>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</si>
  <si>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</si>
  <si>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</si>
  <si>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</si>
  <si>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</si>
  <si>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</si>
  <si>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</si>
  <si>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</si>
  <si>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</si>
  <si>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</si>
  <si>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</si>
  <si>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</si>
  <si>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</si>
  <si>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</si>
  <si>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</si>
  <si>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</si>
  <si>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</si>
  <si>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</si>
  <si>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</si>
  <si>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</si>
  <si>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</si>
  <si>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</si>
  <si>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</si>
  <si>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</si>
  <si>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</si>
  <si>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</si>
  <si>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</si>
  <si>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</si>
  <si>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</si>
  <si>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</si>
  <si>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</si>
  <si>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</si>
  <si>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</si>
  <si>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</si>
  <si>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</si>
  <si>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</si>
  <si>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</si>
  <si>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</si>
  <si>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</si>
  <si>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</si>
  <si>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</si>
  <si>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</si>
  <si>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</si>
  <si>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</si>
  <si>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</si>
  <si>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</si>
  <si>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</si>
  <si>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</si>
  <si>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</si>
  <si>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</si>
  <si>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</si>
  <si>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</si>
  <si>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</si>
  <si>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</si>
  <si>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</si>
  <si>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</si>
  <si>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</si>
  <si>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</si>
  <si>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</si>
  <si>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</si>
  <si>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</si>
  <si>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</si>
  <si>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</si>
  <si>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</si>
  <si>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</si>
  <si>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</si>
  <si>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</si>
  <si>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</si>
  <si>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</si>
  <si>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</si>
  <si>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</si>
  <si>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</si>
  <si>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</si>
  <si>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</si>
  <si>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</si>
  <si>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</si>
  <si>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</si>
  <si>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</si>
  <si>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</si>
  <si>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</si>
  <si>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</si>
  <si>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</si>
  <si>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</si>
  <si>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</si>
  <si>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</si>
  <si>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</si>
  <si>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</si>
  <si>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</si>
  <si>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</si>
  <si>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</si>
  <si>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</si>
  <si>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</si>
  <si>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</si>
  <si>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</si>
  <si>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</si>
  <si>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</si>
  <si>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</si>
  <si>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</si>
  <si>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</si>
  <si>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</si>
  <si>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</si>
  <si>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</si>
  <si>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</si>
  <si>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</si>
  <si>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</si>
  <si>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</si>
  <si>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</si>
  <si>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</si>
  <si>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</si>
  <si>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</si>
  <si>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</si>
  <si>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</si>
  <si>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</si>
  <si>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</si>
  <si>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</si>
  <si>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</si>
  <si>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</si>
  <si>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</si>
  <si>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</si>
  <si>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</si>
  <si>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</si>
  <si>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</si>
  <si>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</si>
  <si>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</si>
  <si>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</si>
  <si>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</si>
  <si>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</si>
  <si>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</si>
  <si>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</si>
  <si>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</si>
  <si>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</si>
  <si>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</si>
  <si>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</si>
  <si>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</si>
  <si>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</si>
  <si>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</si>
  <si>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</si>
  <si>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</si>
  <si>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</si>
  <si>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</si>
  <si>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</si>
  <si>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</si>
  <si>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</si>
  <si>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</si>
  <si>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</si>
  <si>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</si>
  <si>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</si>
  <si>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</si>
  <si>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</si>
  <si>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</si>
  <si>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</si>
  <si>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</si>
  <si>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</si>
  <si>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</si>
  <si>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</si>
  <si>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</si>
  <si>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</si>
  <si>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</si>
  <si>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</si>
  <si>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</si>
  <si>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</si>
  <si>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</si>
  <si>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</si>
  <si>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</si>
  <si>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</si>
  <si>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</si>
  <si>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</si>
  <si>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</si>
  <si>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</si>
  <si>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</si>
  <si>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</si>
  <si>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</si>
  <si>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</si>
  <si>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</si>
  <si>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</si>
  <si>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</si>
  <si>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</si>
  <si>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</si>
  <si>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</si>
  <si>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</si>
  <si>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</si>
  <si>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</si>
  <si>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</si>
  <si>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</si>
  <si>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</si>
  <si>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</si>
  <si>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</si>
  <si>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</si>
  <si>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</si>
  <si>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</si>
  <si>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</si>
  <si>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</si>
  <si>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</si>
  <si>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</si>
  <si>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</si>
  <si>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</si>
  <si>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</si>
  <si>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</si>
  <si>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</si>
  <si>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</si>
  <si>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</si>
  <si>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</si>
  <si>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</si>
  <si>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</si>
  <si>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</si>
  <si>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</si>
  <si>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</si>
  <si>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</si>
  <si>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</si>
  <si>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</si>
  <si>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</si>
  <si>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</si>
  <si>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</si>
  <si>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</si>
  <si>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</si>
  <si>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</si>
  <si>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</si>
  <si>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</si>
  <si>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</si>
  <si>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</si>
  <si>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</si>
  <si>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</si>
  <si>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</si>
  <si>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</si>
  <si>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</si>
  <si>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</si>
  <si>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</si>
  <si>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</si>
  <si>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</si>
  <si>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</si>
  <si>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</si>
  <si>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</si>
  <si>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</si>
  <si>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</si>
  <si>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</si>
  <si>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</si>
  <si>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</si>
  <si>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</si>
  <si>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</si>
  <si>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</si>
  <si>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</si>
  <si>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</si>
  <si>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</si>
  <si>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</si>
  <si>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</si>
  <si>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</si>
  <si>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</si>
  <si>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</si>
  <si>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</si>
  <si>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</si>
  <si>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</si>
  <si>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</si>
  <si>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</si>
  <si>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</si>
  <si>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</si>
  <si>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</si>
  <si>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</si>
  <si>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</si>
  <si>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</si>
  <si>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</si>
  <si>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</si>
  <si>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</si>
  <si>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</si>
  <si>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</si>
  <si>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</si>
  <si>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</si>
  <si>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</si>
  <si>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</si>
  <si>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</si>
  <si>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</si>
  <si>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</si>
  <si>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</si>
  <si>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</si>
  <si>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</si>
  <si>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</si>
  <si>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</si>
  <si>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</si>
  <si>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</si>
  <si>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</si>
  <si>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</si>
  <si>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</si>
  <si>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</si>
  <si>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</si>
  <si>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</si>
  <si>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</si>
  <si>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</si>
  <si>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</si>
  <si>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</si>
  <si>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</si>
  <si>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</si>
  <si>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</si>
  <si>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</si>
  <si>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</si>
  <si>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</si>
  <si>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</si>
  <si>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</si>
  <si>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</si>
  <si>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</si>
  <si>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</si>
  <si>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</si>
  <si>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</si>
  <si>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</si>
  <si>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</si>
  <si>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</si>
  <si>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</si>
  <si>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</si>
  <si>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</si>
  <si>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</si>
  <si>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</si>
  <si>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</si>
  <si>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</si>
  <si>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</si>
  <si>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</si>
  <si>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</si>
  <si>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</si>
  <si>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</si>
  <si>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</si>
  <si>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</si>
  <si>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</si>
  <si>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</si>
  <si>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</si>
  <si>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</si>
  <si>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</si>
  <si>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</si>
  <si>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</si>
  <si>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</si>
  <si>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</si>
  <si>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</si>
  <si>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</si>
  <si>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</si>
  <si>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</si>
  <si>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</si>
  <si>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</si>
  <si>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</si>
  <si>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</si>
  <si>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</si>
  <si>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</si>
  <si>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</si>
  <si>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</si>
  <si>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</si>
  <si>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</si>
  <si>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</si>
  <si>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</si>
  <si>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</si>
  <si>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</si>
  <si>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</si>
  <si>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</si>
  <si>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</si>
  <si>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</si>
  <si>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</si>
  <si>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</si>
  <si>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</si>
  <si>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</si>
  <si>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</si>
  <si>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</si>
  <si>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</si>
  <si>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</si>
  <si>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</si>
  <si>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</si>
  <si>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</si>
  <si>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</si>
  <si>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</si>
  <si>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</si>
  <si>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</si>
  <si>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</si>
  <si>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</si>
  <si>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</si>
  <si>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</si>
  <si>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</si>
  <si>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</si>
  <si>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</si>
  <si>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</si>
  <si>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</si>
  <si>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</si>
  <si>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</si>
  <si>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</si>
  <si>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</si>
  <si>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</si>
  <si>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</si>
  <si>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</si>
  <si>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</si>
  <si>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</si>
  <si>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</si>
  <si>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</si>
  <si>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</si>
  <si>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</si>
  <si>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</si>
  <si>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</si>
  <si>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</si>
  <si>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</si>
  <si>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</si>
  <si>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</si>
  <si>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</si>
  <si>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</si>
  <si>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</si>
  <si>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</si>
  <si>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</si>
  <si>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</si>
  <si>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</si>
  <si>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</si>
  <si>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</si>
  <si>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</si>
  <si>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</si>
  <si>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</si>
  <si>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</si>
  <si>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</si>
  <si>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</si>
  <si>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</si>
  <si>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</si>
  <si>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</si>
  <si>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</si>
  <si>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</si>
  <si>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</si>
  <si>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</si>
  <si>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</si>
  <si>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</si>
  <si>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</si>
  <si>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</si>
  <si>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</si>
  <si>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</si>
  <si>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</si>
  <si>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</si>
  <si>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</si>
  <si>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</si>
  <si>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</si>
  <si>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</si>
  <si>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</si>
  <si>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</si>
  <si>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</si>
  <si>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</si>
  <si>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</si>
  <si>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</si>
  <si>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</si>
  <si>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</si>
  <si>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</si>
  <si>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</si>
  <si>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</si>
  <si>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</si>
  <si>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</si>
  <si>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</si>
  <si>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</si>
  <si>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</si>
  <si>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</si>
  <si>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</si>
  <si>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</si>
  <si>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</si>
  <si>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</si>
  <si>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</si>
  <si>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</si>
  <si>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</si>
  <si>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</si>
  <si>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</si>
  <si>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</si>
  <si>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</si>
  <si>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</si>
  <si>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</si>
  <si>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</si>
  <si>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</si>
  <si>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</si>
  <si>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</si>
  <si>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</si>
  <si>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</si>
  <si>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</si>
  <si>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</si>
  <si>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</si>
  <si>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</si>
  <si>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</si>
  <si>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</si>
  <si>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</si>
  <si>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</si>
  <si>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</si>
  <si>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</si>
  <si>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</si>
  <si>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</si>
  <si>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</si>
  <si>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</si>
  <si>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</si>
  <si>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</si>
  <si>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</si>
  <si>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</si>
  <si>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</si>
  <si>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</si>
  <si>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</si>
  <si>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</si>
  <si>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</si>
  <si>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</si>
  <si>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</si>
  <si>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</si>
  <si>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</si>
  <si>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</si>
  <si>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</si>
  <si>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</si>
  <si>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</si>
  <si>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</si>
  <si>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</si>
  <si>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</si>
  <si>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</si>
  <si>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</si>
  <si>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</si>
  <si>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</si>
  <si>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</si>
  <si>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</si>
  <si>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</si>
  <si>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</si>
  <si>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</si>
  <si>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</si>
  <si>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</si>
  <si>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</si>
  <si>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</si>
  <si>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</si>
  <si>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</si>
  <si>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</si>
  <si>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</si>
  <si>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</si>
  <si>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</si>
  <si>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</si>
  <si>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</si>
  <si>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</si>
  <si>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</si>
  <si>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</si>
  <si>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</si>
  <si>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</si>
  <si>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</si>
  <si>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</si>
  <si>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</si>
  <si>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</si>
  <si>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</si>
  <si>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</si>
  <si>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</si>
  <si>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</si>
  <si>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</si>
  <si>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</si>
  <si>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</si>
  <si>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</si>
  <si>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</si>
  <si>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</si>
  <si>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</si>
  <si>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</si>
  <si>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</si>
  <si>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</si>
  <si>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</si>
  <si>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</si>
  <si>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</si>
  <si>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</si>
  <si>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</si>
  <si>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</si>
  <si>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</si>
  <si>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</si>
  <si>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</si>
  <si>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</si>
  <si>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</si>
  <si>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</si>
  <si>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</si>
  <si>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</si>
  <si>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</si>
  <si>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</si>
  <si>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</si>
  <si>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</si>
  <si>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</si>
  <si>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</si>
  <si>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</si>
  <si>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</si>
  <si>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</si>
  <si>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</si>
  <si>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</si>
  <si>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</si>
  <si>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</si>
  <si>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</si>
  <si>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</si>
  <si>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</si>
  <si>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</si>
  <si>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</si>
  <si>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</si>
  <si>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</si>
  <si>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</si>
  <si>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</si>
  <si>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</si>
  <si>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</si>
  <si>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</si>
  <si>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</si>
  <si>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</si>
  <si>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</si>
  <si>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</si>
  <si>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</si>
  <si>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</si>
  <si>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</si>
  <si>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</si>
  <si>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</si>
  <si>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</si>
  <si>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</si>
  <si>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</si>
  <si>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</si>
  <si>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</si>
  <si>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</si>
  <si>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</si>
  <si>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</si>
  <si>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</si>
  <si>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</si>
  <si>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</si>
  <si>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</si>
  <si>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</si>
  <si>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</si>
  <si>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</si>
  <si>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</si>
  <si>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</si>
  <si>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</si>
  <si>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</si>
  <si>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</si>
  <si>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</si>
  <si>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</si>
  <si>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</si>
  <si>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</si>
  <si>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</si>
  <si>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</si>
  <si>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</si>
  <si>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</si>
  <si>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</si>
  <si>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</si>
  <si>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</si>
  <si>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</si>
  <si>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</si>
  <si>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</si>
  <si>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</si>
  <si>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</si>
  <si>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</si>
  <si>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</si>
  <si>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</si>
  <si>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</si>
  <si>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</si>
  <si>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</si>
  <si>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</si>
  <si>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</si>
  <si>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</si>
  <si>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</si>
  <si>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</si>
  <si>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</si>
  <si>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</si>
  <si>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</si>
  <si>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</si>
  <si>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</si>
  <si>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</si>
  <si>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</si>
  <si>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</si>
  <si>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</si>
  <si>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</si>
  <si>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</si>
  <si>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</si>
  <si>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</si>
  <si>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</si>
  <si>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</si>
  <si>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</si>
  <si>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</si>
  <si>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</si>
  <si>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</si>
  <si>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</si>
  <si>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</si>
  <si>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</si>
  <si>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</si>
  <si>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</si>
  <si>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</si>
  <si>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</si>
  <si>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</si>
  <si>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</si>
  <si>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</si>
  <si>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</si>
  <si>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</si>
  <si>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</si>
  <si>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</si>
  <si>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</si>
  <si>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</si>
  <si>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</si>
  <si>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</si>
  <si>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</si>
  <si>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</si>
  <si>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</si>
  <si>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</si>
  <si>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</si>
  <si>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</si>
  <si>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</si>
  <si>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</si>
  <si>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</si>
  <si>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</si>
  <si>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</si>
  <si>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</si>
  <si>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</si>
  <si>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</si>
  <si>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</si>
  <si>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</si>
  <si>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</si>
  <si>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</si>
  <si>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</si>
  <si>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</si>
  <si>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</si>
  <si>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</si>
  <si>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</si>
  <si>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</si>
  <si>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</si>
  <si>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</si>
  <si>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</si>
  <si>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</si>
  <si>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</si>
  <si>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</si>
  <si>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</si>
  <si>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</si>
  <si>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</si>
  <si>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</si>
  <si>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</si>
  <si>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</si>
  <si>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</si>
  <si>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</si>
  <si>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</si>
  <si>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</si>
  <si>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</si>
  <si>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</si>
  <si>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</si>
  <si>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</si>
  <si>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</si>
  <si>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</si>
  <si>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</si>
  <si>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</si>
  <si>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</si>
  <si>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</si>
  <si>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</si>
  <si>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</si>
  <si>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</si>
  <si>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</si>
  <si>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</si>
  <si>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</si>
  <si>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</si>
  <si>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</si>
  <si>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</si>
  <si>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</si>
  <si>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</si>
  <si>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</si>
  <si>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</si>
  <si>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</si>
  <si>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</si>
  <si>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</si>
  <si>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</si>
  <si>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</si>
  <si>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</si>
  <si>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</si>
  <si>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</si>
  <si>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</si>
  <si>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</si>
  <si>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</si>
  <si>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</si>
  <si>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</si>
  <si>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</si>
  <si>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</si>
  <si>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</si>
  <si>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</si>
  <si>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</si>
  <si>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</si>
  <si>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</si>
  <si>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</si>
  <si>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</si>
  <si>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</si>
  <si>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</si>
  <si>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</si>
  <si>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</si>
  <si>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</si>
  <si>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</si>
  <si>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</si>
  <si>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</si>
  <si>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</si>
  <si>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</si>
  <si>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</si>
  <si>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</si>
  <si>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</si>
  <si>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</si>
  <si>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</si>
  <si>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</si>
  <si>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</si>
  <si>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</si>
  <si>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</si>
  <si>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</si>
  <si>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</si>
  <si>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</si>
  <si>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</si>
  <si>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</si>
  <si>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</si>
  <si>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</si>
  <si>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</si>
  <si>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</si>
  <si>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</si>
  <si>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</si>
  <si>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</si>
  <si>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</si>
  <si>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</si>
  <si>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</si>
  <si>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</si>
  <si>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</si>
  <si>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</si>
  <si>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</si>
  <si>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</si>
  <si>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</si>
  <si>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</si>
  <si>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</si>
  <si>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</si>
  <si>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</si>
  <si>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</si>
  <si>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</si>
  <si>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</si>
  <si>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</si>
  <si>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</si>
  <si>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</si>
  <si>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</si>
  <si>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</si>
  <si>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</si>
  <si>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</si>
  <si>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</si>
  <si>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</si>
  <si>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</si>
  <si>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</si>
  <si>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</si>
  <si>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</si>
  <si>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</si>
  <si>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</si>
  <si>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</si>
  <si>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</si>
  <si>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</si>
  <si>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</si>
  <si>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</si>
  <si>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</si>
  <si>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</si>
  <si>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</si>
  <si>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</si>
  <si>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</si>
  <si>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</si>
  <si>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</si>
  <si>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</si>
  <si>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</si>
  <si>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</si>
  <si>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</si>
  <si>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</si>
  <si>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</si>
  <si>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</si>
  <si>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</si>
  <si>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</si>
  <si>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</si>
  <si>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</si>
  <si>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</si>
  <si>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</si>
  <si>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</si>
  <si>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</si>
  <si>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</si>
  <si>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</si>
  <si>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</si>
  <si>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</si>
  <si>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</si>
  <si>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</si>
  <si>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</si>
  <si>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</si>
  <si>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</si>
  <si>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</si>
  <si>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</si>
  <si>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</si>
  <si>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</si>
  <si>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</si>
  <si>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</si>
  <si>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</si>
  <si>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</si>
  <si>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</si>
  <si>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</si>
  <si>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</si>
  <si>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</si>
  <si>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</si>
  <si>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</si>
  <si>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</si>
  <si>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</si>
  <si>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</si>
  <si>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</si>
  <si>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</si>
  <si>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</si>
  <si>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</si>
  <si>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</si>
  <si>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</si>
  <si>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</si>
  <si>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</si>
  <si>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</si>
  <si>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</si>
  <si>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</si>
  <si>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</si>
  <si>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</si>
  <si>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</si>
  <si>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</si>
  <si>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</si>
  <si>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</si>
  <si>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</si>
  <si>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</si>
  <si>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</si>
  <si>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</si>
  <si>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</si>
  <si>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</si>
  <si>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</si>
  <si>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</si>
  <si>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</si>
  <si>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</si>
  <si>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</si>
  <si>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</si>
  <si>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</si>
  <si>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</si>
  <si>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</si>
  <si>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</si>
  <si>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</si>
  <si>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</si>
  <si>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</si>
  <si>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</si>
  <si>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</si>
  <si>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</si>
  <si>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</si>
  <si>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</si>
  <si>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</si>
  <si>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</si>
  <si>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</si>
  <si>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</si>
  <si>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</si>
  <si>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</si>
  <si>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</si>
  <si>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</si>
  <si>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</si>
  <si>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</si>
  <si>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</si>
  <si>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</si>
  <si>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</si>
  <si>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</si>
  <si>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</si>
  <si>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</si>
  <si>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</si>
  <si>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</si>
  <si>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</si>
  <si>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</si>
  <si>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</si>
  <si>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</si>
  <si>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</si>
  <si>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</si>
  <si>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</si>
  <si>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</si>
  <si>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</si>
  <si>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</si>
  <si>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</si>
  <si>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</si>
  <si>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</si>
  <si>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</si>
  <si>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</si>
  <si>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</si>
  <si>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</si>
  <si>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</si>
  <si>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</si>
  <si>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</si>
  <si>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</si>
  <si>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</si>
  <si>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</si>
  <si>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</si>
  <si>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</si>
  <si>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</si>
  <si>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</si>
  <si>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</si>
  <si>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</si>
  <si>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</si>
  <si>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</si>
  <si>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</si>
  <si>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</si>
  <si>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</si>
  <si>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</si>
  <si>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</si>
  <si>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</si>
  <si>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</si>
  <si>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</si>
  <si>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</si>
  <si>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</si>
  <si>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</si>
  <si>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</si>
  <si>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</si>
  <si>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</si>
  <si>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</si>
  <si>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</si>
  <si>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</si>
  <si>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</si>
  <si>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</si>
  <si>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</si>
  <si>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</si>
  <si>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</si>
  <si>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</si>
  <si>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</si>
  <si>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</si>
  <si>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</si>
  <si>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</si>
  <si>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</si>
  <si>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</si>
  <si>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</si>
  <si>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</si>
  <si>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</si>
  <si>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</si>
  <si>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</si>
  <si>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</si>
  <si>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</si>
  <si>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</si>
  <si>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</si>
  <si>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</si>
  <si>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</si>
  <si>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</si>
  <si>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</si>
  <si>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</si>
  <si>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</si>
  <si>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</si>
  <si>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</si>
  <si>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</si>
  <si>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</si>
  <si>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</si>
  <si>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</si>
  <si>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</si>
  <si>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</si>
  <si>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</si>
  <si>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</si>
  <si>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</si>
  <si>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</si>
  <si>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</si>
  <si>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</si>
  <si>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</si>
  <si>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</si>
  <si>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</si>
  <si>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</si>
  <si>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</si>
  <si>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</si>
  <si>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</si>
  <si>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</si>
  <si>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</si>
  <si>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</si>
  <si>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</si>
  <si>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</si>
  <si>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</si>
  <si>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</si>
  <si>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</si>
  <si>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</si>
  <si>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</si>
  <si>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</si>
  <si>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</si>
  <si>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</si>
  <si>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</si>
  <si>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</si>
  <si>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</si>
  <si>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</si>
  <si>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</si>
  <si>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</si>
  <si>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</si>
  <si>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</si>
  <si>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</si>
  <si>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</si>
  <si>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</si>
  <si>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</si>
  <si>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</si>
  <si>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</si>
  <si>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</si>
  <si>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</si>
  <si>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</si>
  <si>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</si>
  <si>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</si>
  <si>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</si>
  <si>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</si>
  <si>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</si>
  <si>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</si>
  <si>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</si>
  <si>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</si>
  <si>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</si>
  <si>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</si>
  <si>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</si>
  <si>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</si>
  <si>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</si>
  <si>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</si>
  <si>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</si>
  <si>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</si>
  <si>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</si>
  <si>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</si>
  <si>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</si>
  <si>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</si>
  <si>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</si>
  <si>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</si>
  <si>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</si>
  <si>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</si>
  <si>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</si>
  <si>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</si>
  <si>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</si>
  <si>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</si>
  <si>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</si>
  <si>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</si>
  <si>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</si>
  <si>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</si>
  <si>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</si>
  <si>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</si>
  <si>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</si>
  <si>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</si>
  <si>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</si>
  <si>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</si>
  <si>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</si>
  <si>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</si>
  <si>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</si>
  <si>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</si>
  <si>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</si>
  <si>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</si>
  <si>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</si>
  <si>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</si>
  <si>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</si>
  <si>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</si>
  <si>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</si>
  <si>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</si>
  <si>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</si>
  <si>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</si>
  <si>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</si>
  <si>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</si>
  <si>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</si>
  <si>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</si>
  <si>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</si>
  <si>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</si>
  <si>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</si>
  <si>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</si>
  <si>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</si>
  <si>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</si>
  <si>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</si>
  <si>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</si>
  <si>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</si>
  <si>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</si>
  <si>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</si>
  <si>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</si>
  <si>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</si>
  <si>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</si>
  <si>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</si>
  <si>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</si>
  <si>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</si>
  <si>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</si>
  <si>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</si>
  <si>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</si>
  <si>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</si>
  <si>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</si>
  <si>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</si>
  <si>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</si>
  <si>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</si>
  <si>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</si>
  <si>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</si>
  <si>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</si>
  <si>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</si>
  <si>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</si>
  <si>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</si>
  <si>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</si>
  <si>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</si>
  <si>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</si>
  <si>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</si>
  <si>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</si>
  <si>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</si>
  <si>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</si>
  <si>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</si>
  <si>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</si>
  <si>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</si>
  <si>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</si>
  <si>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</si>
  <si>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</si>
  <si>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</si>
  <si>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</si>
  <si>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</si>
  <si>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</si>
  <si>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</si>
  <si>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</si>
  <si>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</si>
  <si>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</si>
  <si>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</si>
  <si>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</si>
  <si>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</si>
  <si>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</si>
  <si>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</si>
  <si>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</si>
  <si>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</si>
  <si>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</si>
  <si>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</si>
  <si>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</si>
  <si>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</si>
  <si>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</si>
  <si>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</si>
  <si>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</si>
  <si>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</si>
  <si>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</si>
  <si>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</si>
  <si>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</si>
  <si>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</si>
  <si>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</si>
  <si>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</si>
  <si>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</si>
  <si>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</si>
  <si>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</si>
  <si>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</si>
  <si>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</si>
  <si>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</si>
  <si>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</si>
  <si>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</si>
  <si>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</si>
  <si>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</si>
  <si>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</si>
  <si>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</si>
  <si>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</si>
  <si>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</si>
  <si>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</si>
  <si>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</si>
  <si>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</si>
  <si>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</si>
  <si>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</si>
  <si>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</si>
  <si>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</si>
  <si>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</si>
  <si>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</si>
  <si>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</si>
  <si>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</si>
  <si>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</si>
  <si>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</si>
  <si>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</si>
  <si>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</si>
  <si>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</si>
  <si>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</si>
  <si>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</si>
  <si>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</si>
  <si>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</si>
  <si>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</si>
  <si>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</si>
  <si>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</si>
  <si>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</si>
  <si>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</si>
  <si>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</si>
  <si>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</si>
  <si>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</si>
  <si>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</si>
  <si>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</si>
  <si>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</si>
  <si>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</si>
  <si>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</si>
  <si>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</si>
  <si>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</si>
  <si>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</si>
  <si>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</si>
  <si>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</si>
  <si>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</si>
  <si>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</si>
  <si>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</si>
  <si>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</si>
  <si>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</si>
  <si>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</si>
  <si>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</si>
  <si>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</si>
  <si>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</si>
  <si>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</si>
  <si>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</si>
  <si>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</si>
  <si>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</si>
  <si>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</si>
  <si>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</si>
  <si>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</si>
  <si>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</si>
  <si>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</si>
  <si>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</si>
  <si>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</si>
  <si>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</si>
  <si>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</si>
  <si>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</si>
  <si>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</si>
  <si>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</si>
  <si>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</si>
  <si>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</si>
  <si>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</si>
  <si>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</si>
  <si>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</si>
  <si>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</si>
  <si>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</si>
  <si>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</si>
  <si>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</si>
  <si>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</si>
  <si>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</si>
  <si>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</si>
  <si>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</si>
  <si>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</si>
  <si>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</si>
  <si>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</si>
  <si>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</si>
  <si>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</si>
  <si>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</si>
  <si>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</si>
  <si>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</si>
  <si>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</si>
  <si>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</si>
  <si>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</si>
  <si>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</si>
  <si>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</si>
  <si>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</si>
  <si>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</si>
  <si>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</si>
  <si>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</si>
  <si>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</si>
  <si>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</si>
  <si>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</si>
  <si>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</si>
  <si>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</si>
  <si>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</si>
  <si>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</si>
  <si>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</si>
  <si>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</si>
  <si>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</si>
  <si>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</si>
  <si>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</si>
  <si>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</si>
  <si>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</si>
  <si>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</si>
  <si>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</si>
  <si>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</si>
  <si>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</si>
  <si>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</si>
  <si>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</si>
  <si>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</si>
  <si>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</si>
  <si>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</si>
  <si>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</si>
  <si>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</si>
  <si>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</si>
  <si>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</si>
  <si>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</si>
  <si>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</si>
  <si>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</si>
  <si>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</si>
  <si>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</si>
  <si>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</si>
  <si>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</si>
  <si>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</si>
  <si>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</si>
  <si>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</si>
  <si>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</si>
  <si>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</si>
  <si>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</si>
  <si>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</si>
  <si>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</si>
  <si>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</si>
  <si>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</si>
  <si>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</si>
  <si>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</si>
  <si>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</si>
  <si>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</si>
  <si>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</si>
  <si>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</si>
  <si>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</si>
  <si>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</si>
  <si>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</si>
  <si>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</si>
  <si>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</si>
  <si>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</si>
  <si>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</si>
  <si>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</si>
  <si>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</si>
  <si>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</si>
  <si>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</si>
  <si>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</si>
  <si>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</si>
  <si>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</si>
  <si>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</si>
  <si>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</si>
  <si>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</si>
  <si>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</si>
  <si>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</si>
  <si>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</si>
  <si>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</si>
  <si>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</si>
  <si>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</si>
  <si>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</si>
  <si>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</si>
  <si>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</si>
  <si>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</si>
  <si>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</si>
  <si>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</si>
  <si>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</si>
  <si>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</si>
  <si>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</si>
  <si>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</si>
  <si>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</si>
  <si>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</si>
  <si>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</si>
  <si>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</si>
  <si>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</si>
  <si>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</si>
  <si>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</si>
  <si>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</si>
  <si>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</si>
  <si>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</si>
  <si>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</si>
  <si>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</si>
  <si>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</si>
  <si>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</si>
  <si>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</si>
  <si>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</si>
  <si>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</si>
  <si>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</si>
  <si>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</si>
  <si>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</si>
  <si>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</si>
  <si>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</si>
  <si>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</si>
  <si>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</si>
  <si>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</si>
  <si>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</si>
  <si>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</si>
  <si>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</si>
  <si>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</si>
  <si>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</si>
  <si>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</si>
  <si>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</si>
  <si>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</si>
  <si>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</si>
  <si>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</si>
  <si>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</si>
  <si>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</si>
  <si>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</si>
  <si>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</si>
  <si>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</si>
  <si>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</si>
  <si>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</si>
  <si>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</si>
  <si>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</si>
  <si>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</si>
  <si>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</si>
  <si>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</si>
  <si>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</si>
  <si>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</si>
  <si>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</si>
  <si>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</si>
  <si>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</si>
  <si>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</si>
  <si>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</si>
  <si>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</si>
  <si>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</si>
  <si>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</si>
  <si>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</si>
  <si>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</si>
  <si>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</si>
  <si>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</si>
  <si>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</si>
  <si>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</si>
  <si>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</si>
  <si>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</si>
  <si>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</si>
  <si>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</si>
  <si>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</si>
  <si>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</si>
  <si>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</si>
  <si>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</si>
  <si>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</si>
  <si>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</si>
  <si>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</si>
  <si>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</si>
  <si>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</si>
  <si>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</si>
  <si>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</si>
  <si>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</si>
  <si>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</si>
  <si>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</si>
  <si>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</si>
  <si>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</si>
  <si>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</si>
  <si>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</si>
  <si>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</si>
  <si>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</si>
  <si>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</si>
  <si>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</si>
  <si>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</si>
  <si>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</si>
  <si>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</si>
  <si>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</si>
  <si>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</si>
  <si>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</si>
  <si>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</si>
  <si>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</si>
  <si>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</si>
  <si>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</si>
  <si>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</si>
  <si>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</si>
  <si>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</si>
  <si>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</si>
  <si>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</si>
  <si>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</si>
  <si>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</si>
  <si>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</si>
  <si>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</si>
  <si>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</si>
  <si>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</si>
  <si>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</si>
  <si>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</si>
  <si>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</si>
  <si>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</si>
  <si>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</si>
  <si>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</si>
  <si>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</si>
  <si>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</si>
  <si>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</si>
  <si>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</si>
  <si>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</si>
  <si>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</si>
  <si>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</si>
  <si>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</si>
  <si>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</si>
  <si>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</si>
  <si>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</si>
  <si>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</si>
  <si>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</si>
  <si>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</si>
  <si>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</si>
  <si>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</si>
  <si>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</si>
  <si>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</si>
  <si>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</si>
  <si>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</si>
  <si>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</si>
  <si>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</si>
  <si>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</si>
  <si>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</si>
  <si>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</si>
  <si>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</si>
  <si>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</si>
  <si>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</si>
  <si>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</si>
  <si>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</si>
  <si>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</si>
  <si>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</si>
  <si>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</si>
  <si>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</si>
  <si>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</si>
  <si>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</si>
  <si>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</si>
  <si>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</si>
  <si>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</si>
  <si>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</si>
  <si>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</si>
  <si>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</si>
  <si>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</si>
  <si>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</si>
  <si>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</si>
  <si>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</si>
  <si>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</si>
  <si>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</si>
  <si>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</si>
  <si>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</si>
  <si>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</si>
  <si>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</si>
  <si>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</si>
  <si>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</si>
  <si>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</si>
  <si>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</si>
  <si>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</si>
  <si>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</si>
  <si>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</si>
  <si>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</si>
  <si>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</si>
  <si>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</si>
  <si>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</si>
  <si>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</si>
  <si>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</si>
  <si>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</si>
  <si>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</si>
  <si>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</si>
  <si>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</si>
  <si>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</si>
  <si>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</si>
  <si>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</si>
  <si>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</si>
  <si>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</si>
  <si>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</si>
  <si>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</si>
  <si>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</si>
  <si>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</si>
  <si>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</si>
  <si>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</si>
  <si>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</si>
  <si>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</si>
  <si>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</si>
  <si>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</si>
  <si>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</si>
  <si>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</si>
  <si>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</si>
  <si>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</si>
  <si>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</si>
  <si>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</si>
  <si>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</si>
  <si>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</si>
  <si>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</si>
  <si>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</si>
  <si>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</si>
  <si>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</si>
  <si>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</si>
  <si>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</si>
  <si>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</si>
  <si>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</si>
  <si>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</si>
  <si>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</si>
  <si>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</si>
  <si>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</si>
  <si>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</si>
  <si>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</si>
  <si>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</si>
  <si>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</si>
  <si>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</si>
  <si>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</si>
  <si>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</si>
  <si>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</si>
  <si>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</si>
  <si>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</si>
  <si>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</si>
  <si>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</si>
  <si>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</si>
  <si>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</si>
  <si>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</si>
  <si>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</si>
  <si>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</si>
  <si>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</si>
  <si>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</si>
  <si>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</si>
  <si>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</si>
  <si>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</si>
  <si>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</si>
  <si>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</si>
  <si>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</si>
  <si>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</si>
  <si>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</si>
  <si>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</si>
  <si>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</si>
  <si>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</si>
  <si>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</si>
  <si>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</si>
  <si>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</si>
  <si>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</si>
  <si>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</si>
  <si>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</si>
  <si>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</si>
  <si>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</si>
  <si>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</si>
  <si>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</si>
  <si>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</si>
  <si>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</si>
  <si>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</si>
  <si>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</si>
  <si>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</si>
  <si>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</si>
  <si>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</si>
  <si>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</si>
  <si>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</si>
  <si>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</si>
  <si>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</si>
  <si>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</si>
  <si>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</si>
  <si>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</si>
  <si>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</si>
  <si>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</si>
  <si>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</si>
  <si>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</si>
  <si>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</si>
  <si>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</si>
  <si>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</si>
  <si>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</si>
  <si>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</si>
  <si>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</si>
  <si>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</si>
  <si>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</si>
  <si>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</si>
  <si>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</si>
  <si>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</si>
  <si>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</si>
  <si>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</si>
  <si>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</si>
  <si>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</si>
  <si>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</si>
  <si>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</si>
  <si>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</si>
  <si>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</si>
  <si>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</si>
  <si>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</si>
  <si>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</si>
  <si>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</si>
  <si>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</si>
  <si>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</si>
  <si>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</si>
  <si>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</si>
  <si>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</si>
  <si>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</si>
  <si>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</si>
  <si>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</si>
  <si>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</si>
  <si>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</si>
  <si>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</si>
  <si>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</si>
  <si>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</si>
  <si>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</si>
  <si>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</si>
  <si>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</si>
  <si>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</si>
  <si>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</si>
  <si>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</si>
  <si>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</si>
  <si>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</si>
  <si>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</si>
  <si>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</si>
  <si>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</si>
  <si>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</si>
  <si>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</si>
  <si>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</si>
  <si>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</si>
  <si>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</si>
  <si>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</si>
  <si>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</si>
  <si>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</si>
  <si>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</si>
  <si>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</si>
  <si>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</si>
  <si>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</si>
  <si>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</si>
  <si>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</si>
  <si>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</si>
  <si>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</si>
  <si>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</si>
  <si>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</si>
  <si>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</si>
  <si>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</si>
  <si>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</si>
  <si>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</si>
  <si>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</si>
  <si>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</si>
  <si>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</si>
  <si>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</si>
  <si>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</si>
  <si>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</si>
  <si>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</si>
  <si>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</si>
  <si>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</si>
  <si>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</si>
  <si>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</si>
  <si>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</si>
  <si>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</si>
  <si>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</si>
  <si>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</si>
  <si>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</si>
  <si>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</si>
  <si>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</si>
  <si>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</si>
  <si>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</si>
  <si>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</si>
  <si>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</si>
  <si>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</si>
  <si>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</si>
  <si>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</si>
  <si>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</si>
  <si>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</si>
  <si>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</si>
  <si>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</si>
  <si>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</si>
  <si>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</si>
  <si>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</si>
  <si>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</si>
  <si>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</si>
  <si>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</si>
  <si>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</si>
  <si>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</si>
  <si>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</si>
  <si>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</si>
  <si>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</si>
  <si>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</si>
  <si>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</si>
  <si>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</si>
  <si>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</si>
  <si>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</si>
  <si>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</si>
  <si>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</si>
  <si>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</si>
  <si>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</si>
  <si>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</si>
  <si>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</si>
  <si>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</si>
  <si>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</si>
  <si>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</si>
  <si>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</si>
  <si>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</si>
  <si>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</si>
  <si>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</si>
  <si>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</si>
  <si>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</si>
  <si>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</si>
  <si>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</si>
  <si>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</si>
  <si>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</si>
  <si>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</si>
  <si>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</si>
  <si>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</si>
  <si>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</si>
  <si>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</si>
  <si>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</si>
  <si>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</si>
  <si>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</si>
  <si>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</si>
  <si>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</si>
  <si>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</si>
  <si>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</si>
  <si>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</si>
  <si>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</si>
  <si>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</si>
  <si>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</si>
  <si>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</si>
  <si>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</si>
  <si>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</si>
  <si>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</si>
  <si>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</si>
  <si>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</si>
  <si>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</si>
  <si>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</si>
  <si>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</si>
  <si>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</si>
  <si>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</si>
  <si>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</si>
  <si>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</si>
  <si>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</si>
  <si>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</si>
  <si>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</si>
  <si>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</si>
  <si>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</si>
  <si>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</si>
  <si>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</si>
  <si>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</si>
  <si>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</si>
  <si>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</si>
  <si>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</si>
  <si>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</si>
  <si>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</si>
  <si>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</si>
  <si>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</si>
  <si>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</si>
  <si>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</si>
  <si>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</si>
  <si>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</si>
  <si>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</si>
  <si>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</si>
  <si>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</si>
  <si>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</si>
  <si>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</si>
  <si>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</si>
  <si>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</si>
  <si>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</si>
  <si>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</si>
  <si>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</si>
  <si>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</si>
  <si>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</si>
  <si>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</si>
  <si>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</si>
  <si>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</si>
  <si>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</si>
  <si>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</si>
  <si>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</si>
  <si>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</si>
  <si>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</si>
  <si>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</si>
  <si>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</si>
  <si>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</si>
  <si>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</si>
  <si>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</si>
  <si>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</si>
  <si>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</si>
  <si>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</si>
  <si>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</si>
  <si>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</si>
  <si>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</si>
  <si>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</si>
  <si>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</si>
  <si>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</si>
  <si>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</si>
  <si>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</si>
  <si>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</si>
  <si>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</si>
  <si>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</si>
  <si>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</si>
  <si>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</si>
  <si>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</si>
  <si>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</si>
  <si>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</si>
  <si>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</si>
  <si>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</si>
  <si>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</si>
  <si>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</si>
  <si>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</si>
  <si>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</si>
  <si>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</si>
  <si>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</si>
  <si>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</si>
  <si>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</si>
  <si>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</si>
  <si>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</si>
  <si>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</si>
  <si>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</si>
  <si>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</si>
  <si>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</si>
  <si>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</si>
  <si>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</si>
  <si>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</si>
  <si>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</si>
  <si>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</si>
  <si>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</si>
  <si>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</si>
  <si>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</si>
  <si>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</si>
  <si>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</si>
  <si>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</si>
  <si>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</si>
  <si>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</si>
  <si>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</si>
  <si>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</si>
  <si>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</si>
  <si>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</si>
  <si>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</si>
  <si>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</si>
  <si>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</si>
  <si>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</si>
  <si>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</si>
  <si>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</si>
  <si>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</si>
  <si>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</si>
  <si>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</si>
  <si>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</si>
  <si>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</si>
  <si>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</si>
  <si>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</si>
  <si>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</si>
  <si>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</si>
  <si>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</si>
  <si>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</si>
  <si>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</si>
  <si>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</si>
  <si>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</si>
  <si>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</si>
  <si>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</si>
  <si>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</si>
  <si>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</si>
  <si>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</si>
  <si>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</si>
  <si>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</si>
  <si>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</si>
  <si>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</si>
  <si>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</si>
  <si>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</si>
  <si>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</si>
  <si>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</si>
  <si>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</si>
  <si>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</si>
  <si>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</si>
  <si>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</si>
  <si>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</si>
  <si>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</si>
  <si>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</si>
  <si>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</si>
  <si>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</si>
  <si>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</si>
  <si>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</si>
  <si>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</si>
  <si>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</si>
  <si>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</si>
  <si>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</si>
  <si>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</si>
  <si>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</si>
  <si>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</si>
  <si>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</si>
  <si>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</si>
  <si>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</si>
  <si>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</si>
  <si>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</si>
  <si>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</si>
  <si>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</si>
  <si>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</si>
  <si>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</si>
  <si>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</si>
  <si>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</si>
  <si>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</si>
  <si>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</si>
  <si>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</si>
  <si>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</si>
  <si>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</si>
  <si>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</si>
  <si>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</si>
  <si>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</si>
  <si>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</si>
  <si>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</si>
  <si>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</si>
  <si>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</si>
  <si>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</si>
  <si>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</si>
  <si>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</si>
  <si>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</si>
  <si>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</si>
  <si>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</si>
  <si>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</si>
  <si>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</si>
  <si>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</si>
  <si>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</si>
  <si>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</si>
  <si>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</si>
  <si>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</si>
  <si>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</si>
  <si>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</si>
  <si>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</si>
  <si>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</si>
  <si>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</si>
  <si>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</si>
  <si>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</si>
  <si>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</si>
  <si>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</si>
  <si>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</si>
  <si>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</si>
  <si>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</si>
  <si>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</si>
  <si>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</si>
  <si>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</si>
  <si>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</si>
  <si>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</si>
  <si>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</si>
  <si>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</si>
  <si>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</si>
  <si>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</si>
  <si>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</si>
  <si>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</si>
  <si>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</si>
  <si>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</si>
  <si>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</si>
  <si>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</si>
  <si>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</si>
  <si>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</si>
  <si>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</si>
  <si>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</si>
  <si>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</si>
  <si>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</si>
  <si>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</si>
  <si>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</si>
  <si>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</si>
  <si>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</si>
  <si>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</si>
  <si>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</si>
  <si>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</si>
  <si>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</si>
  <si>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</si>
  <si>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</si>
  <si>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</si>
  <si>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</si>
  <si>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</si>
  <si>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</si>
  <si>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</si>
  <si>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</si>
  <si>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</si>
  <si>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</si>
  <si>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</si>
  <si>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</si>
  <si>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</si>
  <si>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</si>
  <si>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</si>
  <si>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</si>
  <si>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</si>
  <si>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</si>
  <si>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</si>
  <si>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</si>
  <si>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</si>
  <si>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</si>
  <si>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</si>
  <si>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</si>
  <si>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</si>
  <si>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</si>
  <si>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</si>
  <si>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</si>
  <si>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</si>
  <si>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</si>
  <si>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</si>
  <si>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</si>
  <si>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</si>
  <si>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</si>
  <si>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</si>
  <si>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</si>
  <si>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</si>
  <si>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</si>
  <si>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</si>
  <si>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</si>
  <si>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</si>
  <si>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</si>
  <si>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</si>
  <si>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</si>
  <si>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</si>
  <si>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</si>
  <si>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</si>
  <si>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</si>
  <si>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</si>
  <si>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</si>
  <si>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</si>
  <si>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</si>
  <si>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</si>
  <si>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</si>
  <si>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</si>
  <si>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</si>
  <si>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</si>
  <si>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</si>
  <si>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</si>
  <si>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</si>
  <si>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</si>
  <si>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</si>
  <si>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</si>
  <si>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</si>
  <si>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</si>
  <si>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</si>
  <si>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</si>
  <si>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</si>
  <si>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</si>
  <si>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</si>
  <si>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</si>
  <si>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</si>
  <si>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</si>
  <si>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</si>
  <si>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</si>
  <si>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</si>
  <si>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</si>
  <si>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</si>
  <si>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</si>
  <si>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</si>
  <si>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</si>
  <si>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</si>
  <si>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</si>
  <si>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</si>
  <si>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</si>
  <si>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</si>
  <si>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</si>
  <si>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</si>
  <si>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</si>
  <si>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</si>
  <si>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</si>
  <si>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</si>
  <si>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</si>
  <si>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</si>
  <si>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</si>
  <si>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</si>
  <si>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</si>
  <si>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</si>
  <si>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</si>
  <si>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</si>
  <si>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</si>
  <si>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</si>
  <si>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</si>
  <si>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</si>
  <si>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</si>
  <si>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</si>
  <si>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</si>
  <si>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</si>
  <si>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</si>
  <si>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</si>
  <si>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</si>
  <si>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</si>
  <si>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</si>
  <si>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</si>
  <si>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</si>
  <si>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</si>
  <si>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</si>
  <si>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</si>
  <si>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</si>
  <si>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</si>
  <si>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</si>
  <si>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</si>
  <si>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</si>
  <si>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</si>
  <si>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</si>
  <si>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</si>
  <si>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</si>
  <si>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</si>
  <si>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</si>
  <si>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</si>
  <si>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</si>
  <si>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</si>
  <si>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</si>
  <si>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</si>
  <si>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</si>
  <si>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</si>
  <si>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</si>
  <si>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</si>
  <si>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</si>
  <si>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</si>
  <si>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</si>
  <si>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</si>
  <si>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</si>
  <si>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</si>
  <si>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</si>
  <si>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</si>
  <si>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</si>
  <si>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</si>
  <si>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</si>
  <si>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</si>
  <si>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</si>
  <si>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</si>
  <si>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</si>
  <si>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</si>
  <si>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</si>
  <si>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</si>
  <si>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</si>
  <si>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</si>
  <si>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</si>
  <si>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</si>
  <si>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</si>
  <si>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</si>
  <si>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</si>
  <si>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</si>
  <si>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</si>
  <si>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</si>
  <si>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</si>
  <si>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</si>
  <si>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</si>
  <si>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</si>
  <si>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</si>
  <si>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</si>
  <si>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</si>
  <si>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</si>
  <si>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</si>
  <si>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</si>
  <si>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</si>
  <si>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</si>
  <si>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</si>
  <si>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</si>
  <si>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</si>
  <si>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</si>
  <si>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</si>
  <si>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</si>
  <si>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</si>
  <si>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</si>
  <si>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</si>
  <si>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</si>
  <si>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</si>
  <si>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</si>
  <si>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</si>
  <si>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</si>
  <si>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</si>
  <si>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</si>
  <si>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</si>
  <si>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</si>
  <si>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</si>
  <si>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</si>
  <si>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</si>
  <si>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</si>
  <si>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</si>
  <si>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</si>
  <si>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</si>
  <si>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</si>
  <si>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</si>
  <si>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</si>
  <si>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</si>
  <si>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</si>
  <si>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</si>
  <si>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</si>
  <si>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</si>
  <si>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</si>
  <si>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</si>
  <si>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</si>
  <si>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</si>
  <si>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</si>
  <si>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</si>
  <si>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</si>
  <si>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</si>
  <si>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</si>
  <si>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</si>
  <si>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</si>
  <si>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</si>
  <si>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</si>
  <si>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</si>
  <si>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</si>
  <si>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</si>
  <si>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</si>
  <si>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</si>
  <si>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</si>
  <si>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</si>
  <si>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</si>
  <si>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</si>
  <si>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</si>
  <si>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</si>
  <si>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</si>
  <si>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</si>
  <si>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</si>
  <si>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</si>
  <si>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</si>
  <si>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</si>
  <si>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</si>
  <si>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</si>
  <si>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</si>
  <si>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</si>
  <si>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</si>
  <si>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</si>
  <si>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</si>
  <si>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</si>
  <si>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</si>
  <si>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</si>
  <si>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</si>
  <si>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</si>
  <si>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</si>
  <si>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</si>
  <si>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</si>
  <si>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</si>
  <si>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</si>
  <si>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</si>
  <si>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</si>
  <si>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</si>
  <si>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</si>
  <si>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</si>
  <si>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</si>
  <si>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</si>
  <si>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</si>
  <si>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</si>
  <si>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</si>
  <si>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</si>
  <si>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</si>
  <si>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</si>
  <si>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</si>
  <si>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</si>
  <si>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</si>
  <si>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</si>
  <si>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</si>
  <si>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</si>
  <si>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</si>
  <si>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</si>
  <si>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</si>
  <si>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</si>
  <si>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</si>
  <si>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</si>
  <si>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</si>
  <si>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</si>
  <si>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</si>
  <si>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</si>
  <si>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</si>
  <si>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</si>
  <si>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</si>
  <si>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</si>
  <si>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</si>
  <si>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</si>
  <si>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</si>
  <si>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</si>
  <si>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</si>
  <si>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</si>
  <si>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</si>
  <si>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</si>
  <si>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</si>
  <si>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</si>
  <si>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</si>
  <si>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</si>
  <si>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</si>
  <si>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</si>
  <si>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</si>
  <si>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</si>
  <si>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</si>
  <si>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</si>
  <si>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</si>
  <si>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</si>
  <si>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</si>
  <si>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</si>
  <si>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</si>
  <si>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</si>
  <si>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</si>
  <si>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</si>
  <si>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</si>
  <si>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</si>
  <si>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</si>
  <si>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</si>
  <si>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</si>
  <si>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</si>
  <si>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</si>
  <si>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</si>
  <si>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</si>
  <si>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</si>
  <si>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</si>
  <si>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</si>
  <si>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</si>
  <si>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</si>
  <si>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</si>
  <si>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</si>
  <si>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</si>
  <si>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</si>
  <si>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</si>
  <si>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</si>
  <si>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</si>
  <si>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</si>
  <si>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</si>
  <si>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</si>
  <si>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</si>
  <si>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</si>
  <si>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</si>
  <si>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</si>
  <si>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</si>
  <si>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</si>
  <si>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</si>
  <si>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</si>
  <si>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</si>
  <si>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</si>
  <si>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</si>
  <si>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</si>
  <si>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</si>
  <si>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</si>
  <si>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</si>
  <si>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</si>
  <si>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</si>
  <si>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</si>
  <si>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</si>
  <si>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</si>
  <si>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</si>
  <si>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</si>
  <si>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</si>
  <si>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</si>
  <si>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</si>
  <si>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</si>
  <si>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</si>
  <si>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</si>
  <si>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</si>
  <si>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</si>
  <si>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</si>
  <si>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</si>
  <si>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</si>
  <si>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</si>
  <si>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</si>
  <si>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</si>
  <si>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</si>
  <si>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</si>
  <si>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</si>
  <si>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</si>
  <si>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</si>
  <si>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</si>
  <si>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</si>
  <si>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</si>
  <si>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</si>
  <si>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</si>
  <si>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</si>
  <si>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</si>
  <si>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</si>
  <si>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</si>
  <si>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</si>
  <si>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</si>
  <si>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</si>
  <si>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</si>
  <si>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</si>
  <si>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</si>
  <si>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</si>
  <si>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</si>
  <si>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</si>
  <si>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</si>
  <si>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</si>
  <si>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</si>
  <si>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</si>
  <si>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</si>
  <si>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</si>
  <si>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</si>
  <si>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</si>
  <si>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</si>
  <si>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</si>
  <si>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</si>
  <si>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</si>
  <si>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</si>
  <si>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</si>
  <si>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</si>
  <si>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</si>
  <si>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</si>
  <si>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</si>
  <si>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</si>
  <si>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</si>
  <si>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</si>
  <si>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</si>
  <si>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</si>
  <si>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</si>
  <si>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</si>
  <si>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</si>
  <si>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</si>
  <si>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</si>
  <si>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</si>
  <si>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</si>
  <si>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</si>
  <si>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</si>
  <si>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</si>
  <si>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</si>
  <si>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</si>
  <si>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</si>
  <si>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</si>
  <si>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</si>
  <si>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</si>
  <si>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</si>
  <si>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</si>
  <si>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</si>
  <si>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</si>
  <si>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</si>
  <si>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</si>
  <si>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</si>
  <si>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</si>
  <si>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</si>
  <si>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</si>
  <si>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</si>
  <si>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</si>
  <si>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</si>
  <si>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</si>
  <si>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</si>
  <si>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</si>
  <si>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</si>
  <si>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</si>
  <si>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</si>
  <si>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</si>
  <si>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</si>
  <si>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</si>
  <si>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</si>
  <si>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</si>
  <si>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</si>
  <si>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</si>
  <si>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</si>
  <si>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</si>
  <si>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</si>
  <si>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</si>
  <si>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</si>
  <si>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</si>
  <si>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</si>
  <si>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</si>
  <si>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</si>
  <si>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</si>
  <si>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</si>
  <si>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</si>
  <si>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</si>
  <si>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</si>
  <si>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</si>
  <si>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</si>
  <si>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</si>
  <si>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</si>
  <si>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</si>
  <si>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</si>
  <si>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</si>
  <si>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</si>
  <si>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</si>
  <si>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</si>
  <si>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</si>
  <si>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</si>
  <si>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</si>
  <si>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</si>
  <si>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</si>
  <si>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</si>
  <si>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</si>
  <si>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</si>
  <si>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</si>
  <si>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</si>
  <si>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</si>
  <si>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</si>
  <si>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</si>
  <si>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</si>
  <si>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</si>
  <si>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</si>
  <si>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</si>
  <si>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</si>
  <si>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</si>
  <si>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</si>
  <si>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</si>
  <si>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</si>
  <si>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</si>
  <si>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</si>
  <si>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</si>
  <si>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</si>
  <si>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</si>
  <si>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</si>
  <si>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</si>
  <si>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</si>
  <si>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</si>
  <si>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</si>
  <si>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</si>
  <si>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</si>
  <si>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</si>
  <si>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</si>
  <si>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</si>
  <si>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</si>
  <si>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</si>
  <si>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</si>
  <si>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</si>
  <si>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</si>
  <si>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</si>
  <si>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</si>
  <si>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</si>
  <si>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</si>
  <si>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</si>
  <si>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</si>
  <si>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</si>
  <si>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</si>
  <si>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</si>
  <si>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</si>
  <si>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</si>
  <si>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</si>
  <si>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</si>
  <si>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</si>
  <si>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</si>
  <si>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</si>
  <si>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</si>
  <si>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</si>
  <si>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</si>
  <si>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</si>
  <si>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</si>
  <si>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</si>
  <si>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</si>
  <si>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</si>
  <si>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</si>
  <si>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</si>
  <si>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</si>
  <si>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</si>
  <si>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</si>
  <si>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</si>
  <si>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</si>
  <si>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</si>
  <si>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</si>
  <si>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</si>
  <si>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</si>
  <si>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</si>
  <si>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</si>
  <si>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</si>
  <si>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</si>
  <si>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</si>
  <si>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</si>
  <si>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</si>
  <si>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</si>
  <si>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</si>
  <si>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</si>
  <si>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</si>
  <si>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</si>
  <si>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</si>
  <si>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</si>
  <si>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</si>
  <si>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</si>
  <si>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</si>
  <si>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</si>
  <si>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</si>
  <si>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</si>
  <si>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</si>
  <si>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</si>
  <si>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</si>
  <si>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</si>
  <si>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</si>
  <si>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</si>
  <si>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</si>
  <si>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</si>
  <si>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</si>
  <si>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</si>
  <si>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</si>
  <si>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</si>
  <si>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</si>
  <si>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</si>
  <si>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</si>
  <si>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</si>
  <si>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</si>
  <si>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</si>
  <si>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</si>
  <si>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</si>
  <si>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</si>
  <si>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</si>
  <si>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</si>
  <si>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</si>
  <si>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</si>
  <si>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</si>
  <si>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</si>
  <si>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</si>
  <si>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</si>
  <si>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</si>
  <si>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</si>
  <si>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</si>
  <si>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</si>
  <si>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</si>
  <si>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</si>
  <si>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</si>
  <si>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</si>
  <si>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</si>
  <si>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</si>
  <si>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</si>
  <si>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</si>
  <si>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</si>
  <si>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</si>
  <si>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</si>
  <si>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</si>
  <si>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</si>
  <si>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</si>
  <si>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</si>
  <si>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</si>
  <si>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</si>
  <si>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</si>
  <si>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</si>
  <si>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</si>
  <si>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</si>
  <si>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</si>
  <si>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</si>
  <si>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</si>
  <si>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</si>
  <si>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</si>
  <si>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</si>
  <si>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</si>
  <si>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</si>
  <si>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</si>
  <si>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</si>
  <si>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</si>
  <si>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</si>
  <si>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</si>
  <si>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</si>
  <si>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</si>
  <si>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</si>
  <si>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</si>
  <si>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</si>
  <si>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</si>
  <si>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</si>
  <si>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</si>
  <si>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</si>
  <si>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</si>
  <si>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</si>
  <si>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</si>
  <si>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</si>
  <si>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</si>
  <si>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</si>
  <si>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</si>
  <si>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</si>
  <si>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</si>
  <si>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</si>
  <si>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</si>
  <si>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</si>
  <si>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</si>
  <si>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</si>
  <si>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</si>
  <si>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</si>
  <si>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</si>
  <si>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</si>
  <si>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</si>
  <si>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</si>
  <si>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</si>
  <si>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</si>
  <si>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</si>
  <si>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</si>
  <si>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</si>
  <si>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</si>
  <si>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</si>
  <si>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</si>
  <si>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</si>
  <si>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</si>
  <si>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</si>
  <si>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</si>
  <si>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</si>
  <si>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</si>
  <si>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</si>
  <si>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</si>
  <si>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</si>
  <si>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</si>
  <si>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</si>
  <si>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</si>
  <si>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</si>
  <si>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</si>
  <si>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</si>
  <si>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</si>
  <si>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</si>
  <si>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</si>
  <si>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</si>
  <si>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</si>
  <si>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</si>
  <si>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</si>
  <si>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</si>
  <si>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</si>
  <si>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</si>
  <si>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</si>
  <si>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</si>
  <si>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</si>
  <si>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</si>
  <si>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</si>
  <si>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</si>
  <si>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</si>
  <si>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</si>
  <si>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</si>
  <si>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</si>
  <si>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</si>
  <si>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</si>
  <si>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</si>
  <si>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</si>
  <si>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</si>
  <si>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</si>
  <si>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</si>
  <si>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</si>
  <si>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</si>
  <si>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</si>
  <si>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</si>
  <si>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</si>
  <si>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</si>
  <si>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</si>
  <si>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</si>
  <si>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</si>
  <si>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</si>
  <si>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</si>
  <si>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</si>
  <si>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</si>
  <si>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</si>
  <si>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</si>
  <si>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</si>
  <si>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</si>
  <si>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</si>
  <si>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</si>
  <si>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</si>
  <si>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</si>
  <si>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</si>
  <si>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</si>
  <si>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</si>
  <si>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</si>
  <si>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</si>
  <si>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</si>
  <si>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</si>
  <si>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</si>
  <si>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</si>
  <si>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</si>
  <si>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</si>
  <si>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</si>
  <si>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</si>
  <si>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</si>
  <si>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</si>
  <si>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</si>
  <si>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</si>
  <si>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</si>
  <si>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</si>
  <si>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</si>
  <si>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</si>
  <si>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</si>
  <si>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</si>
  <si>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</si>
  <si>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</si>
  <si>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</si>
  <si>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</si>
  <si>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</si>
  <si>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</si>
  <si>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</si>
  <si>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</si>
  <si>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</si>
  <si>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</si>
  <si>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</si>
  <si>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</si>
  <si>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</si>
  <si>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</si>
  <si>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</si>
  <si>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</si>
  <si>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</si>
  <si>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</si>
  <si>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</si>
  <si>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</si>
  <si>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</si>
  <si>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</si>
  <si>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</si>
  <si>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</si>
  <si>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</si>
  <si>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</si>
  <si>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</si>
  <si>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</si>
  <si>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</si>
  <si>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</si>
  <si>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</si>
  <si>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</si>
  <si>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</si>
  <si>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</si>
  <si>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</si>
  <si>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</si>
  <si>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</si>
  <si>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</si>
  <si>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</si>
  <si>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</si>
  <si>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</si>
  <si>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</si>
  <si>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</si>
  <si>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</si>
  <si>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</si>
  <si>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</si>
  <si>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</si>
  <si>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</si>
  <si>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</si>
  <si>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</si>
  <si>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</si>
  <si>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</si>
  <si>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</si>
  <si>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</si>
  <si>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</si>
  <si>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</si>
  <si>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</si>
  <si>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</si>
  <si>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</si>
  <si>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</si>
  <si>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</si>
  <si>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</si>
  <si>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</si>
  <si>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</si>
  <si>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</si>
  <si>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</si>
  <si>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</si>
  <si>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</si>
  <si>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</si>
  <si>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</si>
  <si>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</si>
  <si>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</si>
  <si>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</si>
  <si>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</si>
  <si>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</si>
  <si>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</si>
  <si>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</si>
  <si>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</si>
  <si>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</si>
  <si>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</si>
  <si>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</si>
  <si>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</si>
  <si>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</si>
  <si>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</si>
  <si>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</si>
  <si>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</si>
  <si>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</si>
  <si>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</si>
  <si>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</si>
  <si>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</si>
  <si>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</si>
  <si>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</si>
  <si>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</si>
  <si>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</si>
  <si>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</si>
  <si>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</si>
  <si>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</si>
  <si>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</si>
  <si>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</si>
  <si>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</si>
  <si>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</si>
  <si>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</si>
  <si>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</si>
  <si>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</si>
  <si>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</si>
  <si>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</si>
  <si>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</si>
  <si>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</si>
  <si>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</si>
  <si>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</si>
  <si>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</si>
  <si>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</si>
  <si>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</si>
  <si>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</si>
  <si>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</si>
  <si>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</si>
  <si>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</si>
  <si>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</si>
  <si>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</si>
  <si>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</si>
  <si>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</si>
  <si>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</si>
  <si>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</si>
  <si>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</si>
  <si>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</si>
  <si>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</si>
  <si>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</si>
  <si>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</si>
  <si>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</si>
  <si>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</si>
  <si>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</si>
  <si>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</si>
  <si>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</si>
  <si>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</si>
  <si>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</si>
  <si>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</si>
  <si>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</si>
  <si>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</si>
  <si>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</si>
  <si>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</si>
  <si>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</si>
  <si>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</si>
  <si>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</si>
  <si>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</si>
  <si>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</si>
  <si>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</si>
  <si>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</si>
  <si>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</si>
  <si>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</si>
  <si>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</si>
  <si>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</si>
  <si>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</si>
  <si>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</si>
  <si>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</si>
  <si>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</si>
  <si>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</si>
  <si>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</si>
  <si>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</si>
  <si>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</si>
  <si>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</si>
  <si>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</si>
  <si>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</si>
  <si>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</si>
  <si>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</si>
  <si>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</si>
  <si>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</si>
  <si>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</si>
  <si>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</si>
  <si>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</si>
  <si>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</si>
  <si>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</si>
  <si>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</si>
  <si>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</si>
  <si>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</si>
  <si>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</si>
  <si>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</si>
  <si>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</si>
  <si>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</si>
  <si>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</si>
  <si>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</si>
  <si>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</si>
  <si>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</si>
  <si>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</si>
  <si>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</si>
  <si>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</si>
  <si>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</si>
  <si>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</si>
  <si>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</si>
  <si>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</si>
  <si>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</si>
  <si>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</si>
  <si>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</si>
  <si>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</si>
  <si>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</si>
  <si>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</si>
  <si>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</si>
  <si>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</si>
  <si>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</si>
  <si>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</si>
  <si>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</si>
  <si>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</si>
  <si>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</si>
  <si>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</si>
  <si>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</si>
  <si>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</si>
  <si>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</si>
  <si>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</si>
  <si>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</si>
  <si>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</si>
  <si>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</si>
  <si>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</si>
  <si>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</si>
  <si>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</si>
  <si>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</si>
  <si>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</si>
  <si>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</si>
  <si>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</si>
  <si>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</si>
  <si>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</si>
  <si>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</si>
  <si>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</si>
  <si>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</si>
  <si>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</si>
  <si>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</si>
  <si>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</si>
  <si>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</si>
  <si>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</si>
  <si>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</si>
  <si>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</si>
  <si>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</si>
  <si>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</si>
  <si>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</si>
  <si>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</si>
  <si>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</si>
  <si>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</si>
  <si>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</si>
  <si>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</si>
  <si>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</si>
  <si>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</si>
  <si>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</si>
  <si>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</si>
  <si>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</si>
  <si>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</si>
  <si>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</si>
  <si>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</si>
  <si>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</si>
  <si>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</si>
  <si>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</si>
  <si>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</si>
  <si>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</si>
  <si>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</si>
  <si>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</si>
  <si>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</si>
  <si>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</si>
  <si>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</si>
  <si>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</si>
  <si>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</si>
  <si>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</si>
  <si>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</si>
  <si>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</si>
  <si>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</si>
  <si>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</si>
  <si>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</si>
  <si>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</si>
  <si>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</si>
  <si>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</si>
  <si>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</si>
  <si>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</si>
  <si>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</si>
  <si>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</si>
  <si>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</si>
  <si>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</si>
  <si>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</si>
  <si>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</si>
  <si>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</si>
  <si>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</si>
  <si>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</si>
  <si>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</si>
  <si>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</si>
  <si>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</si>
  <si>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</si>
  <si>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</si>
  <si>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</si>
  <si>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</si>
  <si>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</si>
  <si>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</si>
  <si>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</si>
  <si>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</si>
  <si>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</si>
  <si>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</si>
  <si>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</si>
  <si>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</si>
  <si>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</si>
  <si>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</si>
  <si>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</si>
  <si>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</si>
  <si>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</si>
  <si>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</si>
  <si>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</si>
  <si>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</si>
  <si>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</si>
  <si>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</si>
  <si>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</si>
  <si>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</si>
  <si>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</si>
  <si>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</si>
  <si>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</si>
  <si>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</si>
  <si>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</si>
  <si>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</si>
  <si>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</si>
  <si>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</si>
  <si>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</si>
  <si>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</si>
  <si>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</si>
  <si>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</si>
  <si>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</si>
  <si>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</si>
  <si>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</si>
  <si>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</si>
  <si>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</si>
  <si>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</si>
  <si>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</si>
  <si>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</si>
  <si>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</si>
  <si>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</si>
  <si>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</si>
  <si>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</si>
  <si>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</si>
  <si>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</si>
  <si>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</si>
  <si>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</si>
  <si>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</si>
  <si>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</si>
  <si>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</si>
  <si>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</si>
  <si>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</si>
  <si>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</si>
  <si>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</si>
  <si>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</si>
  <si>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</si>
  <si>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</si>
  <si>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</si>
  <si>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</si>
  <si>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</si>
  <si>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</si>
  <si>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</si>
  <si>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</si>
  <si>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</si>
  <si>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</si>
  <si>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</si>
  <si>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</si>
  <si>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</si>
  <si>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</si>
  <si>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</si>
  <si>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</si>
  <si>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</si>
  <si>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</si>
  <si>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</si>
  <si>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</si>
  <si>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</si>
  <si>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</si>
  <si>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</si>
  <si>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</si>
  <si>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</si>
  <si>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</si>
  <si>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</si>
  <si>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</si>
  <si>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</si>
  <si>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</si>
  <si>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</si>
  <si>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</si>
  <si>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</si>
  <si>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</si>
  <si>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</si>
  <si>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</si>
  <si>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</si>
  <si>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</si>
  <si>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</si>
  <si>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</si>
  <si>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</si>
  <si>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</si>
  <si>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</si>
  <si>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</si>
  <si>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</si>
  <si>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</si>
  <si>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</si>
  <si>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</si>
  <si>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</si>
  <si>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</si>
  <si>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</si>
  <si>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</si>
  <si>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</si>
  <si>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</si>
  <si>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</si>
  <si>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</si>
  <si>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</si>
  <si>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</si>
  <si>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</si>
  <si>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</si>
  <si>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</si>
  <si>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</si>
  <si>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</si>
  <si>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</si>
  <si>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</si>
  <si>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</si>
  <si>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</si>
  <si>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</si>
  <si>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</si>
  <si>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</si>
  <si>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</si>
  <si>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</si>
  <si>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</si>
  <si>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</si>
  <si>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</si>
  <si>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</si>
  <si>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</si>
  <si>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</si>
  <si>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</si>
  <si>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</si>
  <si>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</si>
  <si>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</si>
  <si>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</si>
  <si>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</si>
  <si>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</si>
  <si>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</si>
  <si>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</si>
  <si>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</si>
  <si>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</si>
  <si>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</si>
  <si>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</si>
  <si>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</si>
  <si>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</si>
  <si>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</si>
  <si>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</si>
  <si>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</si>
  <si>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</si>
  <si>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</si>
  <si>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</si>
  <si>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</si>
  <si>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</si>
  <si>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</si>
  <si>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</si>
  <si>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</si>
  <si>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</si>
  <si>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</si>
  <si>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</si>
  <si>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</si>
  <si>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</si>
  <si>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</si>
  <si>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</si>
  <si>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</si>
  <si>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</si>
  <si>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</si>
  <si>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</si>
  <si>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</si>
  <si>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</si>
  <si>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</si>
  <si>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</si>
  <si>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</si>
  <si>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</si>
  <si>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</si>
  <si>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</si>
  <si>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</si>
  <si>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</si>
  <si>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</si>
  <si>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</si>
  <si>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</si>
  <si>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</si>
  <si>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</si>
  <si>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</si>
  <si>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</si>
  <si>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</si>
  <si>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</si>
  <si>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</si>
  <si>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</si>
  <si>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</si>
  <si>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</si>
  <si>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</si>
  <si>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</si>
  <si>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</si>
  <si>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</si>
  <si>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</si>
  <si>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</si>
  <si>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</si>
  <si>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</si>
  <si>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</si>
  <si>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</si>
  <si>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</si>
  <si>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</si>
  <si>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</si>
  <si>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</si>
  <si>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</si>
  <si>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</si>
  <si>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</si>
  <si>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</si>
  <si>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</si>
  <si>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</si>
  <si>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</si>
  <si>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</si>
  <si>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</si>
  <si>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</si>
  <si>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</si>
  <si>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</si>
  <si>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</si>
  <si>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</si>
  <si>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</si>
  <si>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</si>
  <si>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</si>
  <si>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</si>
  <si>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</si>
  <si>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</si>
  <si>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</si>
  <si>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</si>
  <si>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</si>
  <si>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</si>
  <si>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</si>
  <si>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</si>
  <si>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</si>
  <si>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</si>
  <si>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</si>
  <si>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</si>
  <si>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</si>
  <si>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</si>
  <si>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</si>
  <si>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</si>
  <si>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</si>
  <si>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</si>
  <si>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</si>
  <si>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</si>
  <si>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</si>
  <si>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</si>
  <si>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</si>
  <si>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</si>
  <si>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</si>
  <si>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</si>
  <si>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</si>
  <si>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</si>
  <si>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</si>
  <si>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</si>
  <si>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</si>
  <si>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</si>
  <si>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</si>
  <si>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</si>
  <si>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</si>
  <si>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</si>
  <si>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</si>
  <si>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</si>
  <si>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</si>
  <si>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</si>
  <si>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</si>
  <si>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</si>
  <si>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</si>
  <si>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</si>
  <si>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</si>
  <si>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</si>
  <si>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</si>
  <si>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</si>
  <si>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</si>
  <si>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</si>
  <si>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</si>
  <si>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</si>
  <si>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</si>
  <si>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</si>
  <si>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</si>
  <si>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</si>
  <si>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</si>
  <si>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</si>
  <si>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</si>
  <si>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</si>
  <si>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</si>
  <si>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</si>
  <si>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</si>
  <si>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</si>
  <si>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</si>
  <si>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</si>
  <si>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</si>
  <si>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</si>
  <si>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</si>
  <si>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</si>
  <si>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</si>
  <si>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</si>
  <si>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</si>
  <si>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</si>
  <si>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</si>
  <si>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</si>
  <si>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</si>
  <si>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</si>
  <si>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</si>
  <si>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</si>
  <si>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</si>
  <si>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</si>
  <si>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</si>
  <si>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</si>
  <si>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</si>
  <si>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</si>
  <si>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</si>
  <si>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</si>
  <si>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</si>
  <si>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</si>
  <si>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</si>
  <si>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</si>
  <si>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</si>
  <si>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</si>
  <si>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</si>
  <si>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</si>
  <si>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</si>
  <si>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</si>
  <si>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</si>
  <si>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</si>
  <si>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</si>
  <si>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</si>
  <si>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</si>
  <si>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</si>
  <si>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</si>
  <si>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</si>
  <si>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</si>
  <si>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</si>
  <si>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</si>
  <si>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</si>
  <si>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</si>
  <si>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</si>
  <si>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</si>
  <si>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</si>
  <si>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</si>
  <si>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</si>
  <si>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</si>
  <si>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</si>
  <si>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</si>
  <si>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</si>
  <si>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</si>
  <si>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</si>
  <si>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</si>
  <si>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</si>
  <si>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</si>
  <si>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</si>
  <si>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</si>
  <si>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</si>
  <si>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</si>
  <si>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</si>
  <si>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</si>
  <si>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</si>
  <si>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</si>
  <si>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</si>
  <si>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</si>
  <si>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</si>
  <si>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</si>
  <si>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</si>
  <si>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</si>
  <si>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</si>
  <si>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</si>
  <si>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</si>
  <si>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</si>
  <si>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</si>
  <si>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</si>
  <si>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</si>
  <si>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</si>
  <si>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</si>
  <si>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</si>
  <si>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</si>
  <si>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</si>
  <si>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</si>
  <si>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</si>
  <si>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</si>
  <si>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</si>
  <si>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</si>
  <si>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</si>
  <si>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</si>
  <si>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</si>
  <si>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</si>
  <si>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</si>
  <si>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</si>
  <si>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</si>
  <si>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</si>
  <si>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</si>
  <si>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</si>
  <si>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</si>
  <si>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</si>
  <si>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</si>
  <si>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</si>
  <si>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</si>
  <si>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</si>
  <si>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</si>
  <si>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</si>
  <si>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</si>
  <si>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</si>
  <si>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</si>
  <si>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</si>
  <si>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</si>
  <si>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</si>
  <si>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</si>
  <si>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</si>
  <si>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</si>
  <si>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</si>
  <si>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</si>
  <si>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</si>
  <si>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</si>
  <si>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</si>
  <si>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</si>
  <si>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</si>
  <si>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</si>
  <si>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</si>
  <si>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</si>
  <si>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</si>
  <si>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</si>
  <si>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</si>
  <si>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</si>
  <si>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</si>
  <si>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</si>
  <si>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</si>
  <si>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</si>
  <si>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</si>
  <si>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</si>
  <si>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</si>
  <si>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</si>
  <si>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</si>
  <si>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</si>
  <si>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</si>
  <si>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</si>
  <si>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</si>
  <si>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</si>
  <si>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</si>
  <si>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</si>
  <si>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</si>
  <si>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</si>
  <si>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</si>
  <si>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</si>
  <si>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</si>
  <si>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</si>
  <si>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</si>
  <si>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</si>
  <si>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</si>
  <si>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</si>
  <si>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</si>
  <si>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</si>
  <si>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</si>
  <si>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</si>
  <si>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</si>
  <si>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</si>
  <si>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</si>
  <si>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</si>
  <si>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</si>
  <si>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</si>
  <si>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</si>
  <si>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</si>
  <si>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</si>
  <si>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</si>
  <si>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</si>
  <si>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</si>
  <si>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</si>
  <si>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</si>
  <si>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</si>
  <si>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</si>
  <si>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</si>
  <si>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</si>
  <si>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</si>
  <si>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</si>
  <si>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</si>
  <si>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</si>
  <si>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</si>
  <si>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</si>
  <si>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</si>
  <si>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</si>
  <si>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</si>
  <si>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</si>
  <si>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</si>
  <si>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</si>
  <si>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</si>
  <si>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</si>
  <si>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</si>
  <si>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</si>
  <si>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</si>
  <si>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</si>
  <si>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</si>
  <si>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</si>
  <si>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</si>
  <si>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</si>
  <si>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</si>
  <si>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</si>
  <si>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</si>
  <si>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</si>
  <si>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</si>
  <si>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</si>
  <si>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</si>
  <si>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</si>
  <si>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</si>
  <si>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</si>
  <si>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</si>
  <si>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</si>
  <si>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</si>
  <si>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</si>
  <si>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</si>
  <si>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</si>
  <si>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</si>
  <si>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</si>
  <si>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</si>
  <si>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</si>
  <si>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</si>
  <si>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</si>
  <si>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</si>
  <si>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</si>
  <si>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</si>
  <si>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</si>
  <si>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</si>
  <si>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</si>
  <si>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</si>
  <si>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</si>
  <si>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</si>
  <si>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</si>
  <si>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</si>
  <si>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</si>
  <si>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</si>
  <si>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</si>
  <si>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</si>
  <si>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</si>
  <si>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</si>
  <si>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</si>
  <si>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</si>
  <si>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</si>
  <si>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</si>
  <si>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</si>
  <si>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</si>
  <si>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</si>
  <si>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</si>
  <si>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</si>
  <si>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</si>
  <si>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</si>
  <si>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</si>
  <si>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</si>
  <si>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</si>
  <si>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</si>
  <si>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</si>
  <si>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</si>
  <si>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</si>
  <si>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</si>
  <si>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</si>
  <si>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</si>
  <si>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</si>
  <si>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</si>
  <si>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</si>
  <si>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</si>
  <si>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</si>
  <si>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</si>
  <si>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</si>
  <si>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</si>
  <si>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</si>
  <si>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</si>
  <si>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</si>
  <si>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</si>
  <si>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</si>
  <si>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</si>
  <si>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</si>
  <si>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</si>
  <si>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</si>
  <si>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</si>
  <si>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</si>
  <si>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</si>
  <si>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</si>
  <si>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</si>
  <si>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</si>
  <si>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</si>
  <si>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</si>
  <si>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</si>
  <si>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</si>
  <si>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</si>
  <si>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</si>
  <si>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</si>
  <si>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</si>
  <si>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</si>
  <si>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</si>
  <si>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</si>
  <si>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</si>
  <si>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</si>
  <si>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</si>
  <si>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</si>
  <si>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</si>
  <si>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</si>
  <si>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</si>
  <si>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</si>
  <si>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</si>
  <si>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</si>
  <si>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</si>
  <si>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</si>
  <si>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</si>
  <si>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</si>
  <si>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</si>
  <si>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</si>
  <si>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</si>
  <si>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</si>
  <si>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</si>
  <si>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</si>
  <si>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</si>
  <si>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</si>
  <si>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</si>
  <si>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</si>
  <si>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</si>
  <si>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</si>
  <si>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</si>
  <si>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</si>
  <si>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</si>
  <si>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</si>
  <si>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</si>
  <si>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</si>
  <si>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</si>
  <si>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</si>
  <si>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</si>
  <si>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</si>
  <si>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</si>
  <si>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</si>
  <si>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</si>
  <si>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</si>
  <si>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</si>
  <si>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</si>
  <si>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</si>
  <si>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</si>
  <si>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</si>
  <si>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</si>
  <si>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</si>
  <si>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</si>
  <si>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</si>
  <si>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</si>
  <si>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</si>
  <si>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</si>
  <si>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</si>
  <si>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</si>
  <si>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</si>
  <si>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</si>
  <si>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</si>
  <si>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</si>
  <si>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</si>
  <si>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</si>
  <si>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</si>
  <si>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</si>
  <si>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</si>
  <si>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</si>
  <si>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</si>
  <si>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</si>
  <si>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</si>
  <si>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</si>
  <si>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</si>
  <si>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</si>
  <si>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</si>
  <si>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</si>
  <si>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</si>
  <si>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</si>
  <si>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</si>
  <si>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</si>
  <si>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</si>
  <si>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</si>
  <si>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</si>
  <si>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</si>
  <si>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</si>
  <si>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</si>
  <si>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</si>
  <si>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</si>
  <si>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</si>
  <si>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</si>
  <si>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</si>
  <si>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</si>
  <si>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</si>
  <si>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</si>
  <si>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</si>
  <si>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</si>
  <si>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</si>
  <si>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</si>
  <si>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</si>
  <si>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</si>
  <si>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</si>
  <si>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</si>
  <si>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</si>
  <si>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</si>
  <si>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</si>
  <si>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</si>
  <si>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</si>
  <si>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</si>
  <si>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</si>
  <si>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</si>
  <si>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</si>
  <si>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</si>
  <si>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</si>
  <si>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</si>
  <si>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</si>
  <si>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</si>
  <si>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</si>
  <si>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</si>
  <si>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</si>
  <si>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</si>
  <si>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</si>
  <si>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</si>
  <si>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</si>
  <si>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</si>
  <si>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</si>
  <si>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</si>
  <si>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</si>
  <si>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</si>
  <si>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</si>
  <si>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</si>
  <si>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</si>
  <si>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</si>
  <si>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</si>
  <si>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</si>
  <si>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</si>
  <si>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</si>
  <si>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</si>
  <si>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</si>
  <si>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</si>
  <si>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</si>
  <si>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</si>
  <si>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</si>
  <si>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</si>
  <si>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</si>
  <si>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</si>
  <si>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</si>
  <si>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</si>
  <si>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</si>
  <si>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</si>
  <si>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</si>
  <si>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</si>
  <si>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</si>
  <si>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</si>
  <si>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</si>
  <si>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</si>
  <si>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</si>
  <si>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</si>
  <si>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</si>
  <si>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</si>
  <si>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</si>
  <si>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</si>
  <si>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</si>
  <si>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</si>
  <si>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</si>
  <si>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</si>
  <si>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</si>
  <si>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</si>
  <si>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</si>
  <si>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</si>
  <si>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</si>
  <si>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</si>
  <si>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</si>
  <si>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</si>
  <si>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</si>
  <si>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</si>
  <si>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</si>
  <si>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</si>
  <si>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</si>
  <si>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</si>
  <si>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</si>
  <si>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</si>
  <si>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</si>
  <si>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</si>
  <si>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</si>
  <si>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</si>
  <si>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</si>
  <si>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</si>
  <si>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</si>
  <si>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</si>
  <si>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</si>
  <si>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</si>
  <si>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</si>
  <si>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</si>
  <si>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</si>
  <si>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</si>
  <si>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</si>
  <si>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</si>
  <si>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</si>
  <si>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</si>
  <si>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</si>
  <si>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</si>
  <si>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</si>
  <si>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</si>
  <si>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</si>
  <si>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</si>
  <si>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</si>
  <si>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</si>
  <si>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</si>
  <si>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</si>
  <si>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</si>
  <si>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</si>
  <si>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</si>
  <si>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</si>
  <si>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</si>
  <si>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</si>
  <si>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</si>
  <si>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</si>
  <si>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</si>
  <si>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</si>
  <si>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</si>
  <si>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</si>
  <si>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</si>
  <si>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</si>
  <si>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</si>
  <si>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</si>
  <si>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</si>
  <si>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</si>
  <si>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</si>
  <si>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</si>
  <si>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</si>
  <si>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</si>
  <si>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</si>
  <si>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</si>
  <si>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</si>
  <si>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</si>
  <si>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</si>
  <si>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</si>
  <si>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</si>
  <si>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</si>
  <si>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</si>
  <si>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</si>
  <si>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</si>
  <si>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</si>
  <si>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</si>
  <si>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</si>
  <si>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</si>
  <si>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</si>
  <si>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</si>
  <si>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</si>
  <si>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</si>
  <si>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</si>
  <si>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</si>
  <si>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</si>
  <si>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</si>
  <si>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</si>
  <si>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</si>
  <si>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</si>
  <si>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</si>
  <si>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</si>
  <si>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</si>
  <si>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</si>
  <si>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</si>
  <si>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</si>
  <si>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</si>
  <si>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</si>
  <si>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</si>
  <si>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</si>
  <si>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</si>
  <si>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</si>
  <si>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</si>
  <si>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</si>
  <si>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</si>
  <si>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</si>
  <si>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</si>
  <si>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</si>
  <si>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</si>
  <si>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</si>
  <si>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</si>
  <si>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</si>
  <si>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</si>
  <si>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</si>
  <si>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</si>
  <si>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</si>
  <si>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</si>
  <si>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</si>
  <si>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</si>
  <si>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</si>
  <si>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</si>
  <si>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</si>
  <si>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</si>
  <si>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</si>
  <si>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</si>
  <si>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</si>
  <si>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</si>
  <si>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</si>
  <si>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</si>
  <si>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</si>
  <si>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</si>
  <si>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</si>
  <si>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</si>
  <si>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</si>
  <si>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</si>
  <si>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</si>
  <si>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</si>
  <si>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</si>
  <si>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</si>
  <si>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</si>
  <si>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</si>
  <si>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</si>
  <si>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</si>
  <si>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</si>
  <si>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</si>
  <si>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</si>
  <si>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</si>
  <si>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</si>
  <si>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</si>
  <si>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</si>
  <si>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</si>
  <si>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</si>
  <si>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</si>
  <si>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</si>
  <si>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</si>
  <si>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</si>
  <si>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</si>
  <si>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</si>
  <si>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</si>
  <si>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</si>
  <si>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</si>
  <si>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</si>
  <si>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</si>
  <si>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</si>
  <si>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</si>
  <si>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</si>
  <si>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</si>
  <si>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</si>
  <si>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</si>
  <si>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</si>
  <si>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</si>
  <si>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</si>
  <si>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</si>
  <si>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</si>
  <si>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</si>
  <si>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</si>
  <si>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</si>
  <si>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</si>
  <si>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</si>
  <si>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</si>
  <si>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</si>
  <si>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</si>
  <si>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</si>
  <si>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</si>
  <si>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</si>
  <si>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</si>
  <si>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</si>
  <si>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</si>
  <si>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</si>
  <si>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</si>
  <si>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</si>
  <si>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</si>
  <si>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</si>
  <si>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</si>
  <si>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</si>
  <si>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</si>
  <si>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</si>
  <si>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</si>
  <si>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</si>
  <si>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</si>
  <si>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</si>
  <si>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</si>
  <si>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</si>
  <si>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</si>
  <si>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</si>
  <si>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</si>
  <si>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</si>
  <si>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</si>
  <si>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</si>
  <si>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</si>
  <si>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</si>
  <si>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</si>
  <si>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</si>
  <si>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</si>
  <si>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</si>
  <si>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</si>
  <si>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</si>
  <si>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</si>
  <si>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</si>
  <si>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</si>
  <si>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</si>
  <si>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</si>
  <si>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</si>
  <si>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</si>
  <si>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</si>
  <si>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</si>
  <si>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</si>
  <si>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</si>
  <si>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</si>
  <si>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</si>
  <si>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</si>
  <si>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</si>
  <si>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</si>
  <si>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</si>
  <si>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</si>
  <si>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</si>
  <si>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</si>
  <si>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</si>
  <si>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</si>
  <si>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</si>
  <si>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</si>
  <si>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</si>
  <si>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</si>
  <si>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</si>
  <si>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</si>
  <si>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</si>
  <si>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</si>
  <si>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</si>
  <si>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</si>
  <si>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</si>
  <si>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</si>
  <si>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</si>
  <si>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</si>
  <si>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</si>
  <si>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</si>
  <si>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</si>
  <si>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</si>
  <si>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</si>
  <si>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</si>
  <si>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</si>
  <si>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</si>
  <si>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</si>
  <si>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</si>
  <si>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</si>
  <si>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</si>
  <si>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</si>
  <si>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</si>
  <si>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</si>
  <si>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</si>
  <si>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</si>
  <si>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</si>
  <si>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</si>
  <si>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</si>
  <si>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</si>
  <si>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</si>
  <si>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</si>
  <si>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</si>
  <si>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</si>
  <si>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</si>
  <si>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</si>
  <si>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</si>
  <si>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</si>
  <si>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</si>
  <si>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</si>
  <si>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</si>
  <si>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</si>
  <si>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</si>
  <si>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</si>
  <si>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</si>
  <si>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</si>
  <si>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</si>
  <si>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</si>
  <si>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</si>
  <si>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</si>
  <si>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</si>
  <si>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</si>
  <si>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</si>
  <si>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</si>
  <si>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</si>
  <si>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</si>
  <si>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</si>
  <si>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</si>
  <si>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</si>
  <si>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</si>
  <si>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</si>
  <si>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</si>
  <si>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</si>
  <si>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</si>
  <si>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</si>
  <si>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</si>
  <si>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</si>
  <si>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</si>
  <si>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</si>
  <si>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</si>
  <si>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</si>
  <si>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</si>
  <si>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</si>
  <si>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</si>
  <si>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</si>
  <si>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</si>
  <si>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</si>
  <si>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</si>
  <si>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</si>
  <si>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</si>
  <si>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</si>
  <si>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</si>
  <si>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</si>
  <si>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</si>
  <si>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</si>
  <si>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</si>
  <si>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</si>
  <si>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</si>
  <si>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</si>
  <si>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</si>
  <si>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</si>
  <si>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</si>
  <si>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</si>
  <si>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</si>
  <si>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</si>
  <si>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</si>
  <si>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</si>
  <si>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</si>
  <si>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</si>
  <si>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</si>
  <si>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</si>
  <si>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</si>
  <si>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</si>
  <si>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</si>
  <si>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</si>
  <si>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</si>
  <si>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</si>
  <si>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</si>
  <si>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</si>
  <si>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</si>
  <si>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</si>
  <si>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</si>
  <si>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</si>
  <si>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</si>
  <si>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</si>
  <si>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</si>
  <si>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</si>
  <si>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</si>
  <si>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</si>
  <si>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</si>
  <si>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</si>
  <si>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</si>
  <si>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</si>
  <si>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</si>
  <si>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</si>
  <si>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</si>
  <si>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</si>
  <si>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</si>
  <si>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</si>
  <si>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</si>
  <si>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</si>
  <si>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</si>
  <si>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</si>
  <si>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</si>
  <si>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</si>
  <si>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</si>
  <si>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</si>
  <si>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</si>
  <si>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</si>
  <si>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</si>
  <si>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</si>
  <si>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</si>
  <si>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</si>
  <si>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</si>
  <si>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</si>
  <si>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</si>
  <si>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</si>
  <si>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</si>
  <si>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</si>
  <si>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</si>
  <si>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</si>
  <si>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</si>
  <si>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</si>
  <si>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</si>
  <si>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</si>
  <si>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</si>
  <si>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</si>
  <si>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</si>
  <si>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</si>
  <si>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</si>
  <si>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</si>
  <si>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</si>
  <si>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</si>
  <si>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</si>
  <si>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</si>
  <si>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</si>
  <si>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</si>
  <si>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</si>
  <si>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</si>
  <si>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</si>
  <si>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</si>
  <si>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</si>
  <si>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</si>
  <si>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</si>
  <si>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</si>
  <si>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</si>
  <si>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</si>
  <si>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</si>
  <si>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</si>
  <si>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</si>
  <si>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</si>
  <si>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</si>
  <si>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</si>
  <si>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</si>
  <si>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</si>
  <si>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</si>
  <si>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</si>
  <si>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</si>
  <si>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</si>
  <si>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</si>
  <si>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</si>
  <si>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</si>
  <si>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</si>
  <si>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</si>
  <si>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</si>
  <si>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</si>
  <si>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</si>
  <si>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</si>
  <si>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</si>
  <si>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</si>
  <si>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</si>
  <si>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</si>
  <si>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</si>
  <si>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</si>
  <si>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</si>
  <si>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</si>
  <si>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</si>
  <si>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</si>
  <si>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</si>
  <si>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</si>
  <si>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</si>
  <si>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</si>
  <si>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</si>
  <si>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</si>
  <si>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</si>
  <si>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</si>
  <si>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</si>
  <si>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</si>
  <si>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</si>
  <si>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</si>
  <si>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</si>
  <si>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</si>
  <si>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</si>
  <si>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</si>
  <si>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</si>
  <si>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</si>
  <si>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</si>
  <si>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</si>
  <si>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</si>
  <si>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</si>
  <si>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</si>
  <si>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</si>
  <si>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</si>
  <si>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</si>
  <si>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</si>
  <si>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</si>
  <si>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</si>
  <si>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</si>
  <si>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</si>
  <si>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</si>
  <si>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</si>
  <si>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</si>
  <si>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</si>
  <si>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</si>
  <si>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</si>
  <si>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</si>
  <si>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</si>
  <si>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</si>
  <si>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</si>
  <si>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</si>
  <si>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</si>
  <si>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</si>
  <si>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</si>
  <si>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</si>
  <si>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</si>
  <si>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</si>
  <si>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</si>
  <si>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</si>
  <si>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</si>
  <si>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</si>
  <si>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</si>
  <si>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</si>
  <si>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</si>
  <si>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</si>
  <si>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</si>
  <si>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</si>
  <si>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</si>
  <si>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</si>
  <si>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</si>
  <si>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</si>
  <si>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</si>
  <si>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</si>
  <si>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</si>
  <si>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</si>
  <si>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</si>
  <si>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</si>
  <si>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</si>
  <si>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</si>
  <si>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</si>
  <si>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</si>
  <si>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</si>
  <si>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</si>
  <si>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</si>
  <si>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</si>
  <si>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</si>
  <si>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</si>
  <si>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</si>
  <si>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</si>
  <si>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</si>
  <si>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</si>
  <si>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</si>
  <si>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</si>
  <si>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</si>
  <si>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</si>
  <si>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</si>
  <si>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</si>
  <si>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</si>
  <si>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</si>
  <si>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</si>
  <si>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</si>
  <si>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</si>
  <si>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</si>
  <si>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</si>
  <si>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</si>
  <si>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</si>
  <si>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</si>
  <si>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</si>
  <si>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</si>
  <si>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</si>
  <si>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</si>
  <si>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</si>
  <si>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</si>
  <si>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</si>
  <si>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</si>
  <si>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</si>
  <si>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</si>
  <si>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</si>
  <si>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</si>
  <si>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</si>
  <si>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</si>
  <si>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</si>
  <si>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</si>
  <si>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</si>
  <si>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</si>
  <si>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</si>
  <si>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</si>
  <si>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</si>
  <si>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</si>
  <si>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</si>
  <si>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</si>
  <si>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</si>
  <si>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</si>
  <si>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</si>
  <si>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</si>
  <si>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</si>
  <si>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</si>
  <si>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</si>
  <si>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</si>
  <si>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</si>
  <si>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</si>
  <si>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</si>
  <si>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</si>
  <si>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</si>
  <si>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</si>
  <si>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</si>
  <si>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</si>
  <si>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</si>
  <si>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</si>
  <si>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</si>
  <si>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</si>
  <si>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</si>
  <si>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</si>
  <si>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</si>
  <si>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</si>
  <si>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</si>
  <si>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</si>
  <si>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</si>
  <si>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</si>
  <si>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</si>
  <si>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</si>
  <si>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</si>
  <si>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</si>
  <si>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</si>
  <si>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</si>
  <si>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</si>
  <si>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</si>
  <si>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</si>
  <si>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</si>
  <si>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</si>
  <si>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</si>
  <si>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</si>
  <si>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</si>
  <si>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</si>
  <si>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</si>
  <si>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</si>
  <si>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</si>
  <si>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</si>
  <si>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</si>
  <si>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</si>
  <si>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</si>
  <si>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</si>
  <si>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</si>
  <si>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</si>
  <si>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</si>
  <si>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</si>
  <si>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</si>
  <si>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</si>
  <si>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</si>
  <si>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</si>
  <si>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</si>
  <si>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</si>
  <si>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</si>
  <si>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</si>
  <si>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</si>
  <si>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</si>
  <si>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</si>
  <si>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</si>
  <si>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</si>
  <si>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</si>
  <si>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</si>
  <si>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</si>
  <si>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</si>
  <si>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</si>
  <si>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</si>
  <si>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</si>
  <si>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</si>
  <si>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</si>
  <si>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</si>
  <si>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</si>
  <si>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</si>
  <si>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</si>
  <si>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</si>
  <si>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</si>
  <si>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</si>
  <si>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</si>
  <si>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</si>
  <si>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</si>
  <si>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</si>
  <si>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</si>
  <si>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</si>
  <si>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</si>
  <si>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</si>
  <si>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</si>
  <si>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</si>
  <si>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</si>
  <si>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</si>
  <si>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</si>
  <si>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</si>
  <si>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</si>
  <si>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</si>
  <si>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</si>
  <si>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</si>
  <si>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</si>
  <si>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</si>
  <si>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</si>
  <si>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</si>
  <si>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</si>
  <si>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</si>
  <si>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</si>
  <si>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</si>
  <si>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</si>
  <si>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</si>
  <si>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</si>
  <si>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</si>
  <si>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</si>
  <si>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</si>
  <si>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</si>
  <si>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</si>
  <si>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</si>
  <si>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</si>
  <si>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</si>
  <si>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</si>
  <si>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</si>
  <si>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</si>
  <si>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</si>
  <si>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</si>
  <si>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</si>
  <si>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</si>
  <si>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</si>
  <si>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</si>
  <si>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</si>
  <si>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</si>
  <si>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</si>
  <si>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</si>
  <si>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</si>
  <si>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</si>
  <si>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</si>
  <si>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</si>
  <si>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</si>
  <si>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</si>
  <si>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</si>
  <si>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</si>
  <si>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</si>
  <si>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</si>
  <si>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</si>
  <si>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</si>
  <si>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</si>
  <si>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</si>
  <si>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</si>
  <si>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</si>
  <si>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</si>
  <si>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</si>
  <si>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</si>
  <si>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</si>
  <si>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</si>
  <si>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</si>
  <si>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</si>
  <si>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</si>
  <si>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</si>
  <si>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</si>
  <si>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</si>
  <si>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</si>
  <si>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</si>
  <si>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</si>
  <si>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</si>
  <si>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</si>
  <si>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</si>
  <si>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</si>
  <si>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</si>
  <si>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</si>
  <si>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</si>
  <si>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</si>
  <si>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</si>
  <si>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</si>
  <si>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</si>
  <si>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</si>
  <si>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</si>
  <si>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</si>
  <si>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</si>
  <si>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</si>
  <si>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</si>
  <si>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</si>
  <si>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</si>
  <si>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</si>
  <si>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</si>
  <si>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</si>
  <si>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</si>
  <si>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</si>
  <si>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</si>
  <si>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</si>
  <si>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</si>
  <si>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</si>
  <si>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</si>
  <si>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</si>
  <si>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</si>
  <si>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</si>
  <si>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</si>
  <si>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</si>
  <si>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</si>
  <si>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</si>
  <si>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</si>
  <si>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</si>
  <si>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</si>
  <si>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</si>
  <si>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</si>
  <si>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</si>
  <si>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</si>
  <si>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</si>
  <si>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</si>
  <si>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</si>
  <si>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</si>
  <si>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</si>
  <si>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</si>
  <si>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</si>
  <si>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</si>
  <si>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</si>
  <si>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</si>
  <si>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</si>
  <si>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</si>
  <si>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</si>
  <si>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</si>
  <si>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</si>
  <si>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</si>
  <si>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</si>
  <si>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</si>
  <si>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</si>
  <si>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</si>
  <si>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</si>
  <si>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</si>
  <si>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</si>
  <si>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</si>
  <si>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</si>
  <si>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</si>
  <si>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</si>
  <si>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</si>
  <si>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</si>
  <si>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</si>
  <si>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</si>
  <si>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</si>
  <si>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</si>
  <si>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</si>
  <si>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</si>
  <si>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</si>
  <si>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</si>
  <si>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</si>
  <si>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</si>
  <si>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</si>
  <si>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</si>
  <si>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</si>
  <si>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</si>
  <si>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</si>
  <si>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</si>
  <si>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</si>
  <si>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</si>
  <si>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</si>
  <si>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</si>
  <si>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</si>
  <si>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</si>
  <si>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</si>
  <si>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</si>
  <si>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</si>
  <si>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</si>
  <si>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</si>
  <si>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</si>
  <si>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</si>
  <si>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</si>
  <si>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</si>
  <si>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</si>
  <si>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</si>
  <si>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</si>
  <si>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</si>
  <si>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</si>
  <si>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</si>
  <si>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</si>
  <si>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</si>
  <si>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</si>
  <si>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</si>
  <si>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</si>
  <si>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</si>
  <si>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</si>
  <si>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</si>
  <si>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</si>
  <si>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</si>
  <si>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</si>
  <si>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</si>
  <si>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</si>
  <si>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</si>
  <si>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</si>
  <si>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</si>
  <si>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</si>
  <si>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</si>
  <si>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</si>
  <si>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</si>
  <si>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</si>
  <si>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</si>
  <si>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</si>
  <si>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</si>
  <si>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</si>
  <si>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</si>
  <si>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</si>
  <si>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</si>
  <si>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</si>
  <si>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</si>
  <si>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</si>
  <si>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</si>
  <si>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</si>
  <si>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</si>
  <si>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</si>
  <si>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</si>
  <si>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</si>
  <si>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</si>
  <si>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</si>
  <si>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</si>
  <si>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</si>
  <si>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</si>
  <si>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</si>
  <si>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</si>
  <si>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</si>
  <si>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</si>
  <si>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</si>
  <si>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</si>
  <si>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</si>
  <si>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</si>
  <si>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</si>
  <si>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</si>
  <si>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</si>
  <si>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</si>
  <si>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</si>
  <si>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</si>
  <si>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</si>
  <si>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</si>
  <si>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</si>
  <si>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</si>
  <si>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</si>
  <si>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</si>
  <si>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</si>
  <si>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</si>
  <si>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</si>
  <si>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</si>
  <si>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</si>
  <si>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</si>
  <si>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</si>
  <si>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</si>
  <si>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</si>
  <si>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</si>
  <si>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</si>
  <si>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</si>
  <si>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</si>
  <si>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</si>
  <si>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</si>
  <si>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</si>
  <si>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</si>
  <si>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</si>
  <si>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</si>
  <si>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</si>
  <si>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</si>
  <si>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</si>
  <si>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</si>
  <si>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</si>
  <si>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</si>
  <si>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</si>
  <si>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</si>
  <si>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</si>
  <si>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</si>
  <si>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</si>
  <si>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</si>
  <si>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</si>
  <si>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</si>
  <si>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</si>
  <si>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</si>
  <si>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</si>
  <si>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</si>
  <si>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</si>
  <si>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</si>
  <si>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</si>
  <si>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</si>
  <si>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</si>
  <si>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</si>
  <si>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</si>
  <si>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</si>
  <si>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</si>
  <si>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</si>
  <si>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</si>
  <si>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</si>
  <si>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</si>
  <si>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</si>
  <si>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</si>
  <si>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</si>
  <si>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</si>
  <si>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</si>
  <si>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</si>
  <si>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</si>
  <si>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</si>
  <si>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</si>
  <si>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</si>
  <si>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</si>
  <si>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</si>
  <si>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</si>
  <si>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</si>
  <si>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</si>
  <si>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</si>
  <si>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</si>
  <si>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</si>
  <si>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</si>
  <si>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</si>
  <si>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</si>
  <si>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</si>
  <si>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</si>
  <si>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</si>
  <si>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</si>
  <si>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</si>
  <si>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</si>
  <si>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</si>
  <si>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</si>
  <si>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</si>
  <si>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</si>
  <si>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</si>
  <si>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</si>
  <si>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</si>
  <si>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</si>
  <si>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</si>
  <si>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</si>
  <si>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</si>
  <si>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</si>
  <si>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</si>
  <si>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</si>
  <si>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</si>
  <si>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</si>
  <si>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</si>
  <si>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</si>
  <si>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</si>
  <si>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</si>
  <si>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</si>
  <si>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</si>
  <si>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</si>
  <si>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</si>
  <si>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</si>
  <si>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</si>
  <si>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</si>
  <si>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</si>
  <si>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</si>
  <si>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</si>
  <si>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</si>
  <si>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</si>
  <si>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</si>
  <si>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</si>
  <si>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</si>
  <si>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</si>
  <si>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</si>
  <si>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</si>
  <si>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</si>
  <si>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</si>
  <si>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</si>
  <si>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</si>
  <si>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</si>
  <si>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</si>
  <si>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</si>
  <si>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</si>
  <si>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</si>
  <si>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</si>
  <si>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</si>
  <si>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</si>
  <si>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</si>
  <si>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</si>
  <si>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</si>
  <si>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</si>
  <si>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</si>
  <si>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</si>
  <si>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</si>
  <si>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</si>
  <si>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</si>
  <si>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</si>
  <si>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</si>
  <si>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</si>
  <si>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</si>
  <si>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</si>
  <si>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</si>
  <si>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</si>
  <si>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</si>
  <si>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</si>
  <si>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</si>
  <si>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</si>
  <si>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</si>
  <si>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</si>
  <si>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</si>
  <si>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</si>
  <si>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</si>
  <si>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</si>
  <si>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</si>
  <si>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</si>
  <si>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</si>
  <si>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</si>
  <si>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</si>
  <si>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</si>
  <si>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</si>
  <si>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</si>
  <si>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</si>
  <si>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</si>
  <si>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</si>
  <si>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</si>
  <si>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</si>
  <si>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</si>
  <si>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</si>
  <si>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</si>
  <si>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</si>
  <si>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</si>
  <si>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</si>
  <si>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</si>
  <si>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</si>
  <si>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</si>
  <si>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</si>
  <si>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PCM-20251004-00001914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</si>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</sst>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271.98292939814564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6.1817129608243704E-3</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66"/>
      <c r="G4" s="67">
        <f ca="1">IFERROR(NOW()-F4,"")</f>
        <v>45934.931355324072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45934.931355324072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45934.931355324072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45934.931355324072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45934.931355324072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45934.931355324072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45934.931355324072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45934.931355324072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45934.931355324072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45934.931355324072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45934.931355324072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45934.931355324072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45934.931355324072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45934.931355324072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45934.931355324072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45934.931355324072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45934.931355324072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45934.931355324072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45934.931355324072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45934.931355324072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45934.931355324072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45934.931355324072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45934.931355324072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45934.931355324072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45934.931355324072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45934.931355324072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45934.931355324072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45934.931355324072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45934.931355324072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45934.931355324072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45934.931355324072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45934.931355324072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45934.931355324072</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62A7A187-B4A9-4EAE-B416-2DA503000ACA}"/>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243.27957291666098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128.20427199074038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109.93151736111031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45934.931355324072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45934.931355324072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45934.931355324072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45934.931355324072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45934.931355324072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45934.931355324072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45934.931355324072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45934.931355324072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45934.931355324072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45934.931355324072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45934.931355324072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45934.931355324072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45934.931355324072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45934.931355324072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45934.931355324072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45934.931355324072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45934.931355324072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45934.931355324072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45934.931355324072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45934.931355324072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45934.931355324072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45934.931355324072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45934.931355324072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45934.931355324072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45934.931355324072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45934.931355324072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45934.931355324072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45934.931355324072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45934.931355324072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45934.931355324072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45934.931355324072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45934.931355324072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45934.931355324072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45934.931355324072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45934.931355324072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45934.931355324072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45934.931355324072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45934.931355324072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45934.931355324072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45934.931355324072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45934.931355324072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45934.931355324072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45934.931355324072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45934.931355324072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45934.931355324072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45934.931355324072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45934.931355324072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45934.931355324072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45934.931355324072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45934.931355324072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45934.931355324072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45934.931355324072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45934.931355324072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45934.931355324072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45934.931355324072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45934.931355324072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45934.931355324072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45934.931355324072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45934.931355324072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45934.931355324072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45934.931355324072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45934.931355324072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45934.931355324072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45934.931355324072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45934.931355324072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45934.931355324072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45934.931355324072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45934.931355324072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45934.931355324072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45934.931355324072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45934.931355324072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45934.931355324072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45934.931355324072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45934.931355324072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45934.931355324072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45934.931355324072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45934.931355324072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45934.931355324072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45934.931355324072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45934.931355324072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45934.931355324072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45934.931355324072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45934.931355324072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45934.931355324072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45934.931355324072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45934.931355324072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45934.931355324072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45934.931355324072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45934.931355324072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45934.931355324072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45934.931355324072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45934.931355324072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45934.931355324072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45934.931355324072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45934.931355324072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45934.931355324072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45934.931355324072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45934.931355324072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45934.931355324072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45934.931355324072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45934.931355324072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45934.931355324072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45934.931355324072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45934.931355324072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45934.931355324072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45934.931355324072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45934.931355324072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45934.931355324072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45934.931355324072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45934.931355324072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45934.931355324072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45934.931355324072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45934.931355324072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45934.931355324072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45934.931355324072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45934.931355324072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45934.931355324072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45934.931355324072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45934.931355324072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45934.931355324072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45934.931355324072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45934.931355324072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45934.931355324072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45934.931355324072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45934.931355324072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45934.931355324072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45934.931355324072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45934.931355324072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45934.931355324072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45934.931355324072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45934.931355324072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45934.931355324072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45934.931355324072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45934.931355324072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45934.931355324072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45934.931355324072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45934.931355324072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45934.931355324072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45934.931355324072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45934.931355324072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45934.931355324072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45934.931355324072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45934.931355324072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45934.931355324072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45934.931355324072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45934.931355324072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45934.931355324072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45934.931355324072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45934.931355324072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45934.931355324072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45934.931355324072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45934.931355324072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45934.931355324072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45934.931355324072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45934.931355324072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45934.931355324072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45934.931355324072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45934.931355324072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45934.931355324072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45934.931355324072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45934.931355324072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45934.931355324072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45934.931355324072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45934.931355324072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45934.931355324072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45934.931355324072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45934.931355324072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45934.931355324072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45934.931355324072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45934.931355324072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45934.931355324072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45934.931355324072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45934.931355324072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45934.931355324072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45934.931355324072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45934.931355324072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45934.931355324072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45934.931355324072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45934.931355324072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45934.931355324072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45934.931355324072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45934.931355324072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45934.931355324072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45934.931355324072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45934.931355324072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45934.931355324072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45934.931355324072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45934.931355324072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45934.931355324072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45934.931355324072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45934.931355324072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45934.931355324072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45934.931355324072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45934.931355324072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45934.931355324072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45934.931355324072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45934.931355324072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45934.931355324072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45934.931355324072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45934.931355324072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45934.931355324072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45934.931355324072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45934.931355324072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45934.931355324072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45934.931355324072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45934.931355324072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45934.931355324072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45934.931355324072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45934.931355324072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45934.931355324072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45934.931355324072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45934.931355324072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45934.931355324072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45934.931355324072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45934.931355324072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45934.931355324072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45934.931355324072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45934.931355324072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45934.931355324072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45934.931355324072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45934.931355324072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45934.931355324072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45934.931355324072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45934.931355324072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45934.931355324072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45934.931355324072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45934.931355324072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45934.931355324072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45934.931355324072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45934.931355324072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45934.931355324072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45934.931355324072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45934.931355324072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45934.931355324072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45934.931355324072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45934.931355324072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45934.931355324072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45934.931355324072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45934.931355324072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45934.931355324072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45934.931355324072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45934.931355324072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45934.931355324072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45934.931355324072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45934.931355324072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45934.931355324072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45934.931355324072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45934.931355324072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45934.931355324072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45934.931355324072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45934.931355324072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45934.931355324072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45934.931355324072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45934.931355324072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45934.931355324072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45934.931355324072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45934.931355324072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45934.931355324072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45934.931355324072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45934.931355324072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45934.931355324072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45934.931355324072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45934.931355324072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45934.931355324072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45934.931355324072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45934.931355324072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45934.931355324072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45934.931355324072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45934.931355324072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45934.931355324072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45934.931355324072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45934.931355324072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45934.931355324072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45934.931355324072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45934.931355324072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45934.931355324072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45934.931355324072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45934.931355324072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45934.931355324072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45934.931355324072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45934.931355324072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45934.931355324072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45934.931355324072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45934.931355324072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45934.931355324072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45934.931355324072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45934.931355324072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45934.931355324072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45934.931355324072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45934.931355324072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45934.931355324072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45934.931355324072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45934.931355324072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45934.931355324072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45934.931355324072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45934.931355324072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45934.931355324072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45934.931355324072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45934.931355324072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45934.931355324072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45934.931355324072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45934.931355324072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45934.931355324072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45934.931355324072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45934.931355324072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45934.931355324072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45934.931355324072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45934.931355324072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45934.931355324072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45934.931355324072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45934.931355324072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45934.931355324072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45934.931355324072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45934.931355324072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45934.931355324072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45934.931355324072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45934.931355324072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45934.931355324072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45934.931355324072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45934.931355324072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45934.931355324072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45934.931355324072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45934.931355324072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45934.931355324072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45934.931355324072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45934.931355324072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45934.931355324072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45934.931355324072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45934.931355324072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45934.931355324072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45934.931355324072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45934.931355324072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45934.931355324072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45934.931355324072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45934.931355324072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45934.931355324072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45934.931355324072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45934.931355324072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45934.931355324072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45934.931355324072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45934.931355324072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45934.931355324072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45934.931355324072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45934.931355324072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45934.931355324072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45934.931355324072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45934.931355324072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45934.931355324072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45934.931355324072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45934.931355324072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45934.931355324072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45934.931355324072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45934.931355324072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45934.931355324072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45934.931355324072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45934.931355324072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45934.931355324072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45934.931355324072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45934.931355324072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45934.931355324072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45934.931355324072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45934.931355324072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45934.931355324072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45934.931355324072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45934.931355324072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45934.931355324072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45934.931355324072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45934.931355324072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45934.931355324072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45934.931355324072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45934.931355324072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45934.931355324072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45934.931355324072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45934.931355324072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45934.931355324072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45934.931355324072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45934.931355324072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45934.931355324072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45934.931355324072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45934.931355324072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45934.931355324072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45934.931355324072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45934.931355324072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45934.931355324072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45934.931355324072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45934.931355324072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45934.931355324072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45934.931355324072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45934.931355324072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45934.931355324072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45934.931355324072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45934.931355324072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45934.931355324072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45934.931355324072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45934.931355324072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45934.931355324072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45934.931355324072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45934.931355324072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45934.931355324072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45934.931355324072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45934.931355324072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45934.931355324072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45934.931355324072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45934.931355324072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45934.931355324072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45934.931355324072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45934.931355324072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45934.931355324072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45934.931355324072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45934.931355324072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45934.931355324072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45934.931355324072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45934.931355324072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45934.931355324072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45934.931355324072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45934.931355324072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45934.931355324072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45934.931355324072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45934.931355324072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45934.931355324072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45934.931355324072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45934.931355324072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45934.931355324072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45934.931355324072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45934.931355324072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45934.931355324072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45934.931355324072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45934.931355324072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45934.931355324072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45934.931355324072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45934.931355324072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45934.931355324072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45934.931355324072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45934.931355324072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45934.931355324072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45934.931355324072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45934.931355324072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45934.931355324072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45934.931355324072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45934.931355324072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45934.931355324072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45934.931355324072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45934.931355324072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45934.931355324072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45934.931355324072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45934.931355324072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45934.931355324072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45934.931355324072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45934.931355324072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45934.931355324072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45934.931355324072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45934.931355324072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45934.931355324072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45934.931355324072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45934.931355324072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45934.931355324072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45934.931355324072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45934.931355324072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45934.931355324072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45934.931355324072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45934.931355324072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45934.931355324072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45934.931355324072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45934.931355324072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45934.931355324072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45934.931355324072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45934.931355324072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45934.931355324072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45934.931355324072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45934.931355324072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45934.931355324072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45934.931355324072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45934.931355324072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45934.931355324072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45934.931355324072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45934.931355324072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45934.931355324072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45934.931355324072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45934.931355324072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45934.931355324072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45934.931355324072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45934.931355324072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45934.931355324072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45934.931355324072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45934.931355324072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45934.931355324072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45934.931355324072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45934.931355324072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45934.931355324072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45934.931355324072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45934.931355324072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45934.931355324072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45934.931355324072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45934.931355324072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45934.931355324072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45934.931355324072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45934.931355324072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45934.931355324072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45934.931355324072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45934.931355324072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45934.931355324072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45934.931355324072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45934.931355324072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45934.931355324072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45934.931355324072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45934.931355324072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45934.931355324072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45934.931355324072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45934.931355324072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45934.931355324072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45934.931355324072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45934.931355324072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45934.931355324072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45934.931355324072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45934.931355324072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45934.931355324072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45934.931355324072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45934.931355324072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45934.931355324072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45934.931355324072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45934.931355324072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45934.931355324072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45934.931355324072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45934.931355324072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45934.931355324072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45934.931355324072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45934.931355324072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45934.931355324072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45934.931355324072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45934.931355324072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45934.931355324072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45934.931355324072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45934.931355324072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45934.931355324072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45934.931355324072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45934.931355324072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45934.931355324072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45934.931355324072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45934.931355324072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45934.931355324072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45934.931355324072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45934.931355324072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45934.931355324072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45934.931355324072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45934.931355324072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45934.931355324072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45934.931355324072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45934.931355324072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45934.931355324072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45934.931355324072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45934.931355324072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45934.931355324072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45934.931355324072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45934.931355324072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45934.931355324072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45934.931355324072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45934.931355324072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45934.931355324072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45934.931355324072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45934.931355324072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45934.931355324072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45934.931355324072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45934.931355324072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45934.931355324072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45934.931355324072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45934.931355324072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45934.931355324072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45934.931355324072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45934.931355324072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45934.931355324072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45934.931355324072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45934.931355324072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45934.931355324072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45934.931355324072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45934.931355324072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45934.931355324072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45934.931355324072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45934.931355324072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45934.931355324072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45934.931355324072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45934.931355324072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45934.931355324072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45934.931355324072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45934.931355324072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45934.931355324072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45934.931355324072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45934.931355324072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45934.931355324072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45934.931355324072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45934.931355324072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45934.931355324072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45934.931355324072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45934.931355324072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45934.931355324072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45934.931355324072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45934.931355324072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45934.931355324072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45934.931355324072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45934.931355324072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45934.931355324072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45934.931355324072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45934.931355324072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45934.931355324072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45934.931355324072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45934.931355324072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45934.931355324072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45934.931355324072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45934.931355324072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45934.931355324072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45934.931355324072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45934.931355324072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45934.931355324072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45934.931355324072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45934.931355324072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45934.931355324072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45934.931355324072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45934.931355324072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45934.931355324072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45934.931355324072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45934.931355324072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45934.931355324072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45934.931355324072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45934.931355324072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45934.931355324072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45934.931355324072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45934.931355324072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45934.931355324072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45934.931355324072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45934.931355324072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45934.931355324072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45934.931355324072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45934.931355324072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45934.931355324072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45934.931355324072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45934.931355324072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45934.931355324072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45934.931355324072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45934.931355324072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45934.931355324072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45934.931355324072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45934.931355324072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45934.931355324072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45934.931355324072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45934.931355324072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45934.931355324072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45934.931355324072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45934.931355324072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45934.931355324072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45934.931355324072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45934.931355324072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45934.931355324072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45934.931355324072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45934.931355324072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45934.931355324072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45934.931355324072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45934.931355324072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45934.931355324072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45934.931355324072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45934.931355324072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45934.931355324072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45934.931355324072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45934.931355324072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45934.931355324072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45934.931355324072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45934.931355324072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45934.931355324072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45934.931355324072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45934.931355324072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45934.931355324072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45934.931355324072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45934.931355324072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45934.931355324072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45934.931355324072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45934.931355324072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45934.931355324072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45934.931355324072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45934.931355324072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45934.931355324072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45934.931355324072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45934.931355324072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45934.931355324072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45934.931355324072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45934.931355324072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45934.931355324072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45934.931355324072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45934.931355324072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45934.931355324072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45934.931355324072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45934.931355324072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45934.931355324072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45934.931355324072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45934.931355324072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45934.931355324072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45934.931355324072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45934.931355324072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45934.931355324072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45934.931355324072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45934.931355324072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45934.931355324072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45934.931355324072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45934.931355324072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45934.931355324072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45934.931355324072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45934.931355324072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45934.931355324072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45934.931355324072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45934.931355324072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45934.931355324072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45934.931355324072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45934.931355324072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45934.931355324072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45934.931355324072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45934.931355324072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45934.931355324072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45934.931355324072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45934.931355324072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45934.931355324072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45934.931355324072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45934.931355324072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45934.931355324072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45934.931355324072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45934.931355324072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45934.931355324072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45934.931355324072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45934.931355324072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45934.931355324072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45934.931355324072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45934.931355324072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45934.931355324072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45934.931355324072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45934.931355324072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45934.931355324072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45934.931355324072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45934.931355324072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45934.931355324072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45934.931355324072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45934.931355324072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45934.931355324072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45934.931355324072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45934.931355324072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45934.931355324072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45934.931355324072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45934.931355324072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45934.931355324072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45934.931355324072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45934.931355324072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45934.931355324072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45934.931355324072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45934.931355324072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45934.931355324072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45934.931355324072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45934.931355324072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45934.931355324072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45934.931355324072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45934.931355324072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45934.931355324072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45934.931355324072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45934.931355324072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45934.931355324072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45934.931355324072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45934.931355324072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45934.931355324072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45934.931355324072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45934.931355324072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45934.931355324072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45934.931355324072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45934.931355324072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45934.931355324072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45934.931355324072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45934.931355324072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45934.931355324072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45934.931355324072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45934.931355324072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45934.931355324072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45934.931355324072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45934.931355324072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45934.931355324072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45934.931355324072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45934.931355324072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45934.931355324072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45934.931355324072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45934.931355324072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45934.931355324072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45934.931355324072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45934.931355324072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45934.931355324072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45934.931355324072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45934.931355324072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45934.931355324072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45934.931355324072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45934.931355324072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45934.931355324072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45934.931355324072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45934.931355324072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45934.931355324072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45934.931355324072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45934.931355324072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45934.931355324072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45934.931355324072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45934.931355324072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45934.931355324072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45934.931355324072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45934.931355324072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45934.931355324072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45934.931355324072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45934.931355324072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45934.931355324072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45934.931355324072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45934.931355324072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45934.931355324072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45934.931355324072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45934.931355324072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45934.931355324072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45934.931355324072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45934.931355324072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45934.931355324072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45934.931355324072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45934.931355324072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45934.931355324072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45934.931355324072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45934.931355324072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45934.931355324072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45934.931355324072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45934.931355324072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45934.931355324072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45934.931355324072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45934.931355324072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45934.931355324072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45934.931355324072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45934.931355324072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45934.931355324072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45934.931355324072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45934.931355324072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45934.931355324072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45934.931355324072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45934.931355324072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45934.931355324072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45934.931355324072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45934.931355324072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45934.931355324072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45934.931355324072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45934.931355324072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45934.931355324072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45934.931355324072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45934.931355324072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45934.931355324072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45934.931355324072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45934.931355324072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45934.931355324072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45934.931355324072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45934.931355324072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45934.931355324072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45934.931355324072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45934.931355324072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45934.931355324072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45934.931355324072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45934.931355324072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45934.931355324072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45934.931355324072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45934.931355324072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45934.931355324072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45934.931355324072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45934.931355324072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45934.931355324072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45934.931355324072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45934.931355324072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45934.931355324072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45934.931355324072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45934.931355324072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45934.931355324072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45934.931355324072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45934.931355324072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45934.931355324072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45934.931355324072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45934.931355324072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45934.931355324072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45934.931355324072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45934.931355324072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45934.931355324072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45934.931355324072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45934.931355324072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45934.931355324072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45934.931355324072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45934.931355324072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45934.931355324072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45934.931355324072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45934.931355324072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45934.931355324072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45934.931355324072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45934.931355324072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45934.931355324072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45934.931355324072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45934.931355324072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45934.931355324072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45934.931355324072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45934.931355324072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45934.931355324072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45934.931355324072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45934.931355324072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45934.931355324072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45934.931355324072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45934.931355324072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45934.931355324072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45934.931355324072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45934.931355324072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45934.931355324072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45934.931355324072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45934.931355324072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45934.931355324072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45934.931355324072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45934.931355324072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45934.931355324072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45934.931355324072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45934.931355324072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45934.931355324072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45934.931355324072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45934.931355324072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45934.931355324072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45934.931355324072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45934.931355324072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45934.931355324072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45934.931355324072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45934.931355324072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45934.931355324072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45934.931355324072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45934.931355324072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45934.931355324072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45934.931355324072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45934.931355324072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45934.931355324072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45934.931355324072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45934.931355324072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45934.931355324072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45934.931355324072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45934.931355324072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45934.931355324072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45934.931355324072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45934.931355324072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45934.931355324072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45934.931355324072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45934.931355324072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45934.931355324072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45934.931355324072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45934.931355324072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45934.931355324072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45934.931355324072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45934.931355324072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45934.931355324072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45934.931355324072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45934.931355324072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45934.931355324072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45934.931355324072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45934.931355324072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45934.931355324072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45934.931355324072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45934.931355324072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45934.931355324072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45934.931355324072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45934.931355324072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45934.931355324072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45934.931355324072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45934.931355324072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45934.931355324072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45934.931355324072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45934.931355324072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45934.931355324072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45934.931355324072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45934.931355324072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45934.931355324072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45934.931355324072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45934.931355324072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45934.931355324072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45934.931355324072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45934.931355324072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45934.931355324072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45934.931355324072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45934.931355324072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45934.931355324072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45934.931355324072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45934.931355324072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45934.931355324072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45934.931355324072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45934.931355324072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45934.931355324072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45934.931355324072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45934.931355324072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45934.931355324072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45934.931355324072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45934.931355324072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45934.931355324072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45934.931355324072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45934.931355324072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45934.931355324072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45934.931355324072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45934.931355324072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45934.931355324072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45934.931355324072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45934.931355324072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45934.931355324072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45934.931355324072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45934.931355324072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45934.931355324072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45934.931355324072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45934.931355324072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45934.931355324072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45934.931355324072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45934.931355324072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45934.931355324072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45934.931355324072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45934.931355324072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45934.931355324072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45934.931355324072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45934.931355324072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45934.931355324072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45934.931355324072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45934.931355324072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45934.931355324072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45934.931355324072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45934.931355324072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45934.931355324072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45934.931355324072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45934.931355324072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45934.931355324072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45934.931355324072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45934.931355324072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45934.931355324072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45934.931355324072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45934.931355324072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45934.931355324072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45934.931355324072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45934.931355324072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45934.931355324072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45934.931355324072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45934.931355324072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45934.931355324072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45934.931355324072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45934.931355324072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45934.931355324072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45934.931355324072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45934.931355324072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45934.931355324072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45934.931355324072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45934.931355324072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45934.931355324072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45934.931355324072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45934.931355324072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45934.931355324072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45934.931355324072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45934.931355324072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45934.931355324072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45934.931355324072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45934.931355324072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45934.931355324072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45934.931355324072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45934.931355324072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45934.931355324072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45934.931355324072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45934.931355324072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45934.931355324072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45934.931355324072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45934.931355324072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45934.931355324072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45934.931355324072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45934.931355324072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45934.931355324072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45934.931355324072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45934.931355324072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45934.931355324072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45934.931355324072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45934.931355324072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45934.931355324072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45934.931355324072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45934.931355324072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45934.931355324072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45934.931355324072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45934.931355324072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45934.931355324072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45934.931355324072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45934.931355324072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45934.931355324072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45934.931355324072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45934.931355324072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45934.931355324072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45934.931355324072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45934.931355324072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45934.931355324072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45934.931355324072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45934.931355324072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45934.931355324072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45934.931355324072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45934.931355324072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45934.931355324072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45934.931355324072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45934.931355324072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45934.931355324072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45934.931355324072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45934.931355324072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45934.931355324072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45934.931355324072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45934.931355324072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45934.931355324072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45934.931355324072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45934.931355324072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45934.931355324072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45934.931355324072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45934.931355324072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45934.931355324072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45934.931355324072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45934.931355324072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45934.931355324072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45934.931355324072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45934.931355324072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45934.931355324072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45934.931355324072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45934.931355324072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45934.931355324072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45934.931355324072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45934.931355324072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45934.931355324072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45934.931355324072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45934.931355324072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45934.931355324072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45934.931355324072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45934.931355324072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45934.931355324072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45934.931355324072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45934.931355324072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45934.931355324072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45934.931355324072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45934.931355324072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45934.931355324072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45934.931355324072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45934.931355324072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45934.931355324072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45934.931355324072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45934.931355324072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45934.931355324072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45934.931355324072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45934.931355324072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45934.931355324072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45934.931355324072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45934.931355324072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45934.931355324072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45934.931355324072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45934.931355324072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45934.931355324072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45934.931355324072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45934.931355324072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45934.931355324072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45934.931355324072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45934.931355324072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45934.931355324072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45934.931355324072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45934.931355324072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45934.931355324072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45934.931355324072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45934.931355324072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45934.931355324072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45934.931355324072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45934.931355324072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45934.931355324072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45934.931355324072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45934.931355324072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45934.931355324072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45934.931355324072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45934.931355324072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45934.931355324072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45934.931355324072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45934.931355324072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45934.931355324072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45934.931355324072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45934.931355324072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45934.931355324072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45934.931355324072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45934.931355324072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45934.931355324072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45934.931355324072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45934.931355324072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45934.931355324072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45934.931355324072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45934.931355324072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45934.931355324072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45934.931355324072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45934.931355324072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45934.931355324072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45934.931355324072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45934.931355324072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45934.931355324072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45934.931355324072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45934.931355324072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45934.931355324072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45934.931355324072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45934.931355324072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45934.931355324072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45934.931355324072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45934.931355324072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45934.931355324072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45934.931355324072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45934.931355324072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45934.931355324072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45934.931355324072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45934.931355324072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45934.931355324072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45934.931355324072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45934.931355324072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45934.931355324072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45934.931355324072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45934.931355324072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45934.931355324072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45934.931355324072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45934.931355324072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45934.931355324072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45934.931355324072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45934.931355324072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45934.931355324072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45934.931355324072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45934.931355324072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45934.931355324072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45934.931355324072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45934.931355324072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45934.931355324072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45934.931355324072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45934.931355324072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45934.931355324072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45934.931355324072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45934.931355324072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45934.931355324072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45934.931355324072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45934.931355324072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45934.931355324072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45934.931355324072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45934.931355324072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45934.931355324072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45934.931355324072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45934.931355324072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45934.931355324072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45934.931355324072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45934.931355324072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45934.931355324072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45934.931355324072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45934.931355324072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45934.931355324072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45934.931355324072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45934.931355324072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45934.931355324072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45934.931355324072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45934.931355324072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45934.931355324072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45934.931355324072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45934.931355324072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45934.931355324072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45934.931355324072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45934.931355324072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45934.931355324072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45934.931355324072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45934.931355324072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45934.931355324072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45934.931355324072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45934.931355324072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45934.931355324072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45934.931355324072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45934.931355324072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45934.931355324072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45934.931355324072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45934.931355324072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45934.931355324072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45934.931355324072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45934.931355324072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45934.931355324072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45934.931355324072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45934.931355324072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45934.931355324072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45934.931355324072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45934.931355324072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45934.931355324072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45934.931355324072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45934.931355324072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45934.931355324072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45934.931355324072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45934.931355324072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45934.931355324072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45934.931355324072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45934.931355324072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45934.931355324072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45934.931355324072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45934.931355324072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45934.931355324072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45934.931355324072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45934.931355324072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45934.931355324072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45934.931355324072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45934.931355324072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45934.931355324072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45934.931355324072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45934.931355324072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45934.931355324072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45934.931355324072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45934.931355324072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45934.931355324072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45934.931355324072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45934.931355324072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45934.931355324072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45934.931355324072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45934.931355324072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45934.931355324072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45934.931355324072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45934.931355324072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45934.931355324072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45934.931355324072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45934.931355324072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45934.931355324072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45934.931355324072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45934.931355324072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45934.931355324072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45934.931355324072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45934.931355324072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45934.931355324072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45934.931355324072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45934.931355324072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45934.931355324072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45934.931355324072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45934.931355324072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45934.931355324072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45934.931355324072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45934.931355324072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45934.931355324072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45934.931355324072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45934.931355324072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45934.931355324072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45934.931355324072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45934.931355324072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45934.931355324072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45934.931355324072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45934.931355324072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45934.931355324072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45934.931355324072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45934.931355324072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45934.931355324072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45934.931355324072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45934.931355324072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45934.931355324072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45934.931355324072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45934.931355324072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45934.931355324072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45934.931355324072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45934.931355324072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45934.931355324072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45934.931355324072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45934.931355324072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45934.931355324072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45934.931355324072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45934.931355324072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45934.931355324072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45934.931355324072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45934.931355324072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45934.931355324072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45934.931355324072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45934.931355324072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45934.931355324072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45934.931355324072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45934.931355324072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45934.931355324072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45934.931355324072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45934.931355324072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45934.931355324072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45934.931355324072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45934.931355324072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45934.931355324072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45934.931355324072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45934.931355324072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45934.931355324072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45934.931355324072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45934.931355324072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45934.931355324072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45934.931355324072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45934.931355324072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45934.931355324072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45934.931355324072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45934.931355324072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45934.931355324072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45934.931355324072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45934.931355324072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45934.931355324072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45934.931355324072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45934.931355324072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45934.931355324072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45934.931355324072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45934.931355324072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45934.931355324072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45934.931355324072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45934.931355324072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45934.931355324072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45934.931355324072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45934.931355324072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45934.931355324072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45934.931355324072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45934.931355324072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45934.931355324072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45934.931355324072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45934.931355324072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45934.931355324072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45934.931355324072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45934.931355324072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45934.931355324072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45934.931355324072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45934.931355324072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45934.931355324072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45934.931355324072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45934.931355324072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45934.931355324072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45934.931355324072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45934.931355324072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45934.931355324072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45934.931355324072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45934.931355324072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45934.931355324072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45934.931355324072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45934.931355324072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45934.931355324072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45934.931355324072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45934.931355324072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45934.931355324072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45934.931355324072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45934.931355324072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45934.931355324072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45934.931355324072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45934.931355324072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45934.931355324072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45934.931355324072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45934.931355324072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45934.931355324072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45934.931355324072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45934.931355324072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45934.931355324072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45934.931355324072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45934.931355324072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45934.931355324072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45934.931355324072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45934.931355324072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45934.931355324072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45934.931355324072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45934.931355324072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45934.931355324072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45934.931355324072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45934.931355324072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45934.931355324072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45934.931355324072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45934.931355324072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45934.931355324072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45934.931355324072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45934.931355324072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45934.931355324072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45934.931355324072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45934.931355324072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45934.931355324072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45934.931355324072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45934.931355324072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45934.931355324072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45934.931355324072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45934.931355324072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45934.931355324072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45934.931355324072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45934.931355324072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45934.931355324072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45934.931355324072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45934.931355324072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45934.931355324072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45934.931355324072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45934.931355324072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45934.931355324072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45934.931355324072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45934.931355324072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45934.931355324072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45934.931355324072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45934.931355324072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45934.931355324072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45934.931355324072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45934.931355324072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45934.931355324072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45934.931355324072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45934.931355324072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45934.931355324072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45934.931355324072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45934.931355324072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45934.931355324072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45934.931355324072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45934.931355324072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45934.931355324072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45934.931355324072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45934.931355324072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45934.931355324072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45934.931355324072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45934.931355324072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45934.931355324072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45934.931355324072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45934.931355324072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45934.931355324072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45934.931355324072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45934.931355324072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45934.931355324072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45934.931355324072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45934.931355324072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45934.931355324072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45934.931355324072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45934.931355324072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45934.931355324072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45934.931355324072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45934.931355324072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45934.931355324072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45934.931355324072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45934.931355324072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45934.931355324072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45934.931355324072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45934.931355324072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45934.931355324072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45934.931355324072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45934.931355324072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45934.931355324072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45934.931355324072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45934.931355324072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45934.931355324072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45934.931355324072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45934.931355324072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45934.931355324072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45934.931355324072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45934.931355324072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45934.931355324072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45934.931355324072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45934.931355324072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45934.931355324072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45934.931355324072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45934.931355324072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45934.931355324072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45934.931355324072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45934.931355324072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45934.931355324072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231.45063773147558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4.0410775462951278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0.22892476851848187</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8.5521990738925524E-2</v>
      </c>
      <c r="H5" s="113">
        <v>45934.813009259262</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45934.931355324072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45934.931355324072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45934.931355324072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45934.931355324072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45934.931355324072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45934.931355324072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45934.931355324072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45934.931355324072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45934.931355324072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45934.931355324072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45934.931355324072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45934.931355324072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45934.931355324072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45934.931355324072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45934.931355324072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45934.931355324072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45934.931355324072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45934.931355324072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45934.931355324072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45934.931355324072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45934.931355324072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45934.931355324072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45934.931355324072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45934.931355324072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45934.931355324072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45934.931355324072</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43.099295138883463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8.7424780092551373</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7.9052083332499024E-2</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45934.931355324072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45934.931355324072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45934.931355324072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45934.931355324072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45934.931355324072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45934.931355324072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45934.931355324072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45934.931355324072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45934.931355324072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45934.931355324072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45934.931355324072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45934.931355324072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45934.931355324072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45934.931355324072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45934.931355324072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45934.931355324072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45934.931355324072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45934.931355324072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45934.931355324072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45934.931355324072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45934.931355324072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45934.931355324072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45934.931355324072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45934.931355324072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45934.931355324072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45934.931355324072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45934.931355324072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45934.931355324072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45934.931355324072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45934.931355324072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45934.931355324072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45934.931355324072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45934.931355324072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45934.931355324072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45934.931355324072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45934.931355324072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45934.931355324072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45934.931355324072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45934.931355324072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45934.931355324072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45934.931355324072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45934.931355324072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45934.931355324072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45934.931355324072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45934.931355324072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45934.931355324072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45934.931355324072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45934.931355324072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45934.931355324072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45934.931355324072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45934.931355324072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45934.931355324072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45934.931355324072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45934.931355324072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45934.931355324072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45934.931355324072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45934.931355324072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45934.931355324072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45934.931355324072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45934.931355324072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45934.931355324072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45934.931355324072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45934.931355324072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45934.931355324072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45934.931355324072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45934.931355324072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45934.931355324072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45934.931355324072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45934.931355324072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45934.931355324072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45934.931355324072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45934.931355324072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45934.931355324072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45934.931355324072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45934.931355324072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45934.931355324072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45934.931355324072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45934.931355324072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45934.931355324072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45934.931355324072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45934.931355324072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45934.931355324072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45934.931355324072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45934.931355324072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45934.931355324072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45934.931355324072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45934.931355324072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45934.931355324072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45934.931355324072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45934.931355324072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45934.931355324072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45934.931355324072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45934.931355324072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45934.931355324072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45934.931355324072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45934.931355324072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45934.931355324072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45934.931355324072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45934.931355324072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45934.931355324072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45934.931355324072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45934.931355324072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45934.931355324072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45934.931355324072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45934.931355324072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45934.931355324072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45934.931355324072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45934.931355324072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45934.931355324072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45934.931355324072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45934.931355324072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45934.931355324072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45934.931355324072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45934.931355324072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45934.931355324072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45934.931355324072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45934.931355324072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45934.931355324072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45934.931355324072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45934.931355324072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45934.931355324072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45934.931355324072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45934.931355324072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45934.931355324072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45934.931355324072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45934.931355324072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45934.931355324072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45934.931355324072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45934.931355324072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45934.931355324072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45934.931355324072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45934.931355324072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45934.931355324072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45934.931355324072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45934.931355324072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45934.931355324072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45934.931355324072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45934.931355324072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45934.931355324072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45934.931355324072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45934.931355324072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45934.931355324072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45934.931355324072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45934.931355324072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45934.931355324072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45934.931355324072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45934.931355324072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45934.931355324072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45934.931355324072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45934.931355324072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45934.931355324072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45934.931355324072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45934.931355324072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45934.931355324072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45934.931355324072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45934.931355324072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45934.931355324072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45934.931355324072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45934.931355324072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45934.931355324072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45934.931355324072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45934.931355324072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45934.931355324072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45934.931355324072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45934.931355324072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45934.931355324072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45934.931355324072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45934.931355324072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45934.931355324072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45934.931355324072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45934.931355324072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45934.931355324072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45934.931355324072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45934.931355324072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45934.931355324072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45934.931355324072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45934.931355324072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45934.931355324072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45934.931355324072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45934.931355324072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1.050383101850457</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8.1585081018492929</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2.112709490735142</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1.2260312500002328</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1</v>
      </c>
      <c r="D6" s="137" t="s">
        <v>33012</v>
      </c>
      <c r="E6" s="137" t="s">
        <v>38964</v>
      </c>
      <c r="F6" s="140">
        <v>45934.893229166664</v>
      </c>
      <c r="G6" s="137">
        <f ca="1">IFERROR(NOW()-F6,"-")</f>
        <v>3.8126157407532446E-2</v>
      </c>
      <c r="H6" s="140">
        <v>45934.926180555558</v>
      </c>
      <c r="I6" s="137" t="str">
        <f>IFERROR(VLOOKUP(D6,DB!A:F,6,0),"")</f>
        <v>SCECO</v>
      </c>
      <c r="J6" s="137" t="str">
        <f>IFERROR(VLOOKUP(D6,DB!A:G,7,0),"")</f>
        <v>Dead</v>
      </c>
      <c r="K6" s="137" t="s">
        <v>39077</v>
      </c>
      <c r="L6" s="137" t="str">
        <f>IFERROR(VLOOKUP(D6,DB!A:I,9,0),"")</f>
        <v>Latis</v>
      </c>
      <c r="M6" s="137"/>
    </row>
    <row r="7" spans="1:16383" ht="31.5" customHeight="1">
      <c r="A7" s="121"/>
      <c r="B7" s="137" t="str">
        <f>IFERROR(VLOOKUP(D7,DB!A:K,11,0),"")</f>
        <v/>
      </c>
      <c r="C7" s="137"/>
      <c r="D7" s="137"/>
      <c r="E7" s="137"/>
      <c r="F7" s="137"/>
      <c r="G7" s="137">
        <f ca="1">IFERROR(NOW()-F7,"-")</f>
        <v>45934.931355324072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45934.931355324072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45934.931355324072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45934.931355324072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45934.931355324072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45934.931355324072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45934.931355324072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45934.931355324072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45934.931355324072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45934.931355324072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45934.931355324072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45934.931355324072</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45934.931355324072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45934.931355324072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45934.931355324072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45934.931355324072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45934.931355324072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45934.931355324072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45934.931355324072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45934.931355324072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45934.931355324072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45934.931355324072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45934.931355324072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45934.931355324072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45934.931355324072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45934.931355324072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45934.931355324072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45934.931355324072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45934.931355324072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45934.931355324072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45934.931355324072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45934.931355324072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45934.931355324072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45934.931355324072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45934.931355324072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45934.931355324072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45934.931355324072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45934.931355324072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45934.931355324072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45934.931355324072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45934.931355324072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45934.931355324072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45934.931355324072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45934.931355324072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45934.931355324072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45934.931355324072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45934.931355324072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45934.931355324072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45934.931355324072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45934.931355324072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45934.931355324072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45934.931355324072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45934.931355324072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45934.931355324072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45934.931355324072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45934.931355324072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45934.931355324072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45934.931355324072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45934.931355324072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45934.931355324072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45934.931355324072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45934.931355324072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45934.931355324072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45934.931355324072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45934.931355324072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45934.931355324072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45934.931355324072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45934.931355324072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45934.931355324072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45934.931355324072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45934.931355324072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45934.931355324072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45934.931355324072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45934.931355324072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45934.931355324072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45934.931355324072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45934.931355324072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45934.931355324072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45934.931355324072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45934.931355324072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45934.931355324072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45934.931355324072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45934.931355324072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45934.931355324072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45934.931355324072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45934.931355324072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45934.931355324072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45934.931355324072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45934.931355324072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45934.931355324072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45934.931355324072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45934.931355324072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45934.931355324072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45934.931355324072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45934.931355324072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45934.931355324072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45934.931355324072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45934.931355324072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45934.931355324072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45934.931355324072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45934.931355324072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45934.931355324072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45934.931355324072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45934.931355324072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45934.931355324072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45934.931355324072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45934.931355324072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45934.931355324072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45934.931355324072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45934.931355324072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45934.931355324072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45934.931355324072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45934.931355324072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45934.931355324072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45934.931355324072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45934.931355324072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45934.931355324072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45934.931355324072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45934.931355324072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45934.931355324072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45934.931355324072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45934.931355324072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45934.931355324072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45934.931355324072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45934.931355324072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45934.931355324072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45934.931355324072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45934.931355324072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45934.931355324072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45934.931355324072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45934.931355324072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45934.931355324072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45934.931355324072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45934.931355324072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45934.931355324072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45934.931355324072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45934.931355324072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45934.931355324072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45934.931355324072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45934.931355324072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45934.931355324072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45934.931355324072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45934.931355324072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45934.931355324072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45934.931355324072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45934.931355324072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45934.931355324072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45934.931355324072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45934.931355324072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45934.931355324072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45934.931355324072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45934.931355324072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45934.931355324072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45934.931355324072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45934.931355324072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45934.931355324072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45934.931355324072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45934.931355324072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45934.931355324072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45934.931355324072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45934.931355324072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45934.931355324072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45934.931355324072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45934.931355324072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45934.931355324072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45934.931355324072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45934.931355324072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45934.931355324072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45934.931355324072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45934.931355324072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45934.931355324072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45934.931355324072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45934.931355324072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45934.931355324072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45934.931355324072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45934.931355324072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45934.931355324072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45934.931355324072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45934.931355324072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45934.931355324072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45934.931355324072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45934.931355324072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45934.931355324072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45934.931355324072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45934.931355324072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45934.931355324072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45934.931355324072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45934.931355324072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45934.931355324072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45934.931355324072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45934.931355324072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45934.931355324072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45934.931355324072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45934.931355324072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45934.931355324072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45934.931355324072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45934.931355324072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45934.931355324072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45934.931355324072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45934.931355324072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45934.931355324072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45934.931355324072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45934.931355324072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45934.931355324072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45934.931355324072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45934.931355324072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45934.931355324072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45934.931355324072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45934.931355324072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45934.931355324072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45934.931355324072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45934.931355324072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45934.931355324072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45934.931355324072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45934.931355324072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45934.931355324072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45934.931355324072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45934.931355324072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45934.931355324072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45934.931355324072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45934.931355324072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45934.931355324072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45934.931355324072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45934.931355324072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45934.931355324072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45934.931355324072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45934.931355324072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45934.931355324072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45934.931355324072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45934.931355324072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45934.931355324072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45934.931355324072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45934.931355324072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45934.931355324072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45934.931355324072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45934.931355324072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45934.931355324072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45934.931355324072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45934.931355324072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45934.931355324072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45934.931355324072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45934.931355324072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45934.931355324072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45934.931355324072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45934.931355324072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45934.931355324072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45934.931355324072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45934.931355324072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45934.931355324072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45934.931355324072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45934.931355324072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45934.931355324072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45934.931355324072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45934.931355324072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45934.931355324072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45934.931355324072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45934.931355324072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45934.931355324072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45934.931355324072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45934.931355324072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45934.931355324072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45934.931355324072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45934.931355324072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45934.931355324072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45934.931355324072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45934.931355324072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45934.931355324072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45934.931355324072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45934.931355324072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45934.931355324072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45934.931355324072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45934.931355324072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45934.931355324072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45934.931355324072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45934.931355324072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45934.931355324072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45934.931355324072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45934.931355324072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45934.931355324072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45934.931355324072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45934.931355324072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45934.931355324072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45934.931355324072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45934.931355324072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45934.931355324072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45934.931355324072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45934.931355324072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45934.931355324072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45934.931355324072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45934.931355324072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45934.931355324072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45934.931355324072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45934.931355324072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45934.931355324072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45934.931355324072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45934.931355324072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45934.931355324072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45934.931355324072</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