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68" documentId="13_ncr:1_{F6CB121F-512D-4AA6-A0C1-0FB36C537598}" xr6:coauthVersionLast="47" xr6:coauthVersionMax="47" xr10:uidLastSave="{EA6170CF-EAEB-4218-832F-7E4D94213F3D}"/>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<sst xmlns="http://schemas.openxmlformats.org/spreadsheetml/2006/main" count="178576" uniqueCount="39072">
  <si>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</si>
  <si>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</si>
  <si>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</si>
  <si>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</si>
  <si>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</si>
  <si>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</si>
  <si>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</si>
  <si>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</si>
  <si>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</si>
  <si>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</si>
  <si>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</si>
  <si>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</si>
  <si>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</si>
  <si>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</si>
  <si>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</si>
  <si>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</si>
  <si>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</si>
  <si>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</si>
  <si>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</si>
  <si>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</si>
  <si>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</si>
  <si>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</si>
  <si>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</si>
  <si>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</si>
  <si>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</si>
  <si>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</si>
  <si>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</si>
  <si>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</si>
  <si>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</si>
  <si>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</si>
  <si>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</si>
  <si>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</si>
  <si>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</si>
  <si>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</si>
  <si>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</si>
  <si>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</si>
  <si>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</si>
  <si>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</si>
  <si>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</si>
  <si>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</si>
  <si>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</si>
  <si>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</si>
  <si>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</si>
  <si>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</si>
  <si>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</si>
  <si>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</si>
  <si>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</si>
  <si>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</si>
  <si>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</si>
  <si>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</si>
  <si>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</si>
  <si>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</si>
  <si>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</si>
  <si>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</si>
  <si>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</si>
  <si>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</si>
  <si>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</si>
  <si>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</si>
  <si>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</si>
  <si>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</si>
  <si>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</si>
  <si>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</si>
  <si>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</si>
  <si>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</si>
  <si>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</si>
  <si>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</si>
  <si>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</si>
  <si>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</si>
  <si>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</si>
  <si>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</si>
  <si>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</si>
  <si>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</si>
  <si>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</si>
  <si>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</si>
  <si>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</si>
  <si>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</si>
  <si>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</si>
  <si>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</si>
  <si>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</si>
  <si>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</si>
  <si>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</si>
  <si>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</si>
  <si>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</si>
  <si>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</si>
  <si>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</si>
  <si>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</si>
  <si>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</si>
  <si>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</si>
  <si>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</si>
  <si>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</si>
  <si>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</si>
  <si>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</si>
  <si>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</si>
  <si>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</si>
  <si>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</si>
  <si>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</si>
  <si>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</si>
  <si>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</si>
  <si>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</si>
  <si>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</si>
  <si>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</si>
  <si>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</si>
  <si>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</si>
  <si>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</si>
  <si>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</si>
  <si>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</si>
  <si>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</si>
  <si>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</si>
  <si>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</si>
  <si>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</si>
  <si>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</si>
  <si>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</si>
  <si>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</si>
  <si>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</si>
  <si>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</si>
  <si>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</si>
  <si>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</si>
  <si>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</si>
  <si>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</si>
  <si>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</si>
  <si>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</si>
  <si>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</si>
  <si>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</si>
  <si>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</si>
  <si>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</si>
  <si>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</si>
  <si>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</si>
  <si>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</si>
  <si>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</si>
  <si>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</si>
  <si>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</si>
  <si>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</si>
  <si>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</si>
  <si>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</si>
  <si>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</si>
  <si>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</si>
  <si>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</si>
  <si>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</si>
  <si>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</si>
  <si>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</si>
  <si>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</si>
  <si>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</si>
  <si>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</si>
  <si>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</si>
  <si>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</si>
  <si>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</si>
  <si>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</si>
  <si>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</si>
  <si>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</si>
  <si>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</si>
  <si>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</si>
  <si>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</si>
  <si>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</si>
  <si>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</si>
  <si>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</si>
  <si>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</si>
  <si>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</si>
  <si>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</si>
  <si>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</si>
  <si>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</si>
  <si>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</si>
  <si>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</si>
  <si>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</si>
  <si>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</si>
  <si>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</si>
  <si>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</si>
  <si>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</si>
  <si>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</si>
  <si>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</si>
  <si>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</si>
  <si>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</si>
  <si>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</si>
  <si>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</si>
  <si>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</si>
  <si>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</si>
  <si>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</si>
  <si>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</si>
  <si>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</si>
  <si>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</si>
  <si>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</si>
  <si>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</si>
  <si>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</si>
  <si>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</si>
  <si>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</si>
  <si>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</si>
  <si>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</si>
  <si>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</si>
  <si>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</si>
  <si>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</si>
  <si>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</si>
  <si>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</si>
  <si>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</si>
  <si>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</si>
  <si>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</si>
  <si>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</si>
  <si>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</si>
  <si>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</si>
  <si>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</si>
  <si>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</si>
  <si>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</si>
  <si>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</si>
  <si>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</si>
  <si>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</si>
  <si>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</si>
  <si>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</si>
  <si>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</si>
  <si>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</si>
  <si>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</si>
  <si>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</si>
  <si>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</si>
  <si>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</si>
  <si>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</si>
  <si>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</si>
  <si>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</si>
  <si>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</si>
  <si>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</si>
  <si>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</si>
  <si>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</si>
  <si>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</si>
  <si>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</si>
  <si>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</si>
  <si>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</si>
  <si>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</si>
  <si>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</si>
  <si>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</si>
  <si>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</si>
  <si>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</si>
  <si>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</si>
  <si>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</si>
  <si>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</si>
  <si>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</si>
  <si>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</si>
  <si>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</si>
  <si>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</si>
  <si>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</si>
  <si>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</si>
  <si>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</si>
  <si>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</si>
  <si>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</si>
  <si>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</si>
  <si>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</si>
  <si>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</si>
  <si>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</si>
  <si>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</si>
  <si>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</si>
  <si>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</si>
  <si>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</si>
  <si>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</si>
  <si>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</si>
  <si>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</si>
  <si>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</si>
  <si>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</si>
  <si>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</si>
  <si>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</si>
  <si>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</si>
  <si>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</si>
  <si>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</si>
  <si>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</si>
  <si>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</si>
  <si>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</si>
  <si>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</si>
  <si>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</si>
  <si>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</si>
  <si>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</si>
  <si>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</si>
  <si>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</si>
  <si>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</si>
  <si>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</si>
  <si>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</si>
  <si>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</si>
  <si>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</si>
  <si>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</si>
  <si>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</si>
  <si>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</si>
  <si>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</si>
  <si>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</si>
  <si>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</si>
  <si>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</si>
  <si>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</si>
  <si>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</si>
  <si>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</si>
  <si>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</si>
  <si>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</si>
  <si>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</si>
  <si>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</si>
  <si>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</si>
  <si>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</si>
  <si>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</si>
  <si>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</si>
  <si>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</si>
  <si>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</si>
  <si>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</si>
  <si>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</si>
  <si>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</si>
  <si>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</si>
  <si>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</si>
  <si>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</si>
  <si>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</si>
  <si>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</si>
  <si>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</si>
  <si>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</si>
  <si>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</si>
  <si>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</si>
  <si>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</si>
  <si>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</si>
  <si>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</si>
  <si>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</si>
  <si>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</si>
  <si>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</si>
  <si>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</si>
  <si>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</si>
  <si>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</si>
  <si>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</si>
  <si>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</si>
  <si>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</si>
  <si>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</si>
  <si>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</si>
  <si>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</si>
  <si>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</si>
  <si>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</si>
  <si>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</si>
  <si>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</si>
  <si>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</si>
  <si>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</si>
  <si>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</si>
  <si>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</si>
  <si>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</si>
  <si>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</si>
  <si>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</si>
  <si>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</si>
  <si>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</si>
  <si>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</si>
  <si>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</si>
  <si>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</si>
  <si>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</si>
  <si>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</si>
  <si>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</si>
  <si>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</si>
  <si>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</si>
  <si>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</si>
  <si>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</si>
  <si>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</si>
  <si>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</si>
  <si>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</si>
  <si>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</si>
  <si>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</si>
  <si>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</si>
  <si>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</si>
  <si>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</si>
  <si>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</si>
  <si>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</si>
  <si>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</si>
  <si>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</si>
  <si>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</si>
  <si>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</si>
  <si>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</si>
  <si>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</si>
  <si>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</si>
  <si>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</si>
  <si>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</si>
  <si>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</si>
  <si>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</si>
  <si>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</si>
  <si>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</si>
  <si>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</si>
  <si>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</si>
  <si>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</si>
  <si>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</si>
  <si>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</si>
  <si>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</si>
  <si>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</si>
  <si>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</si>
  <si>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</si>
  <si>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</si>
  <si>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</si>
  <si>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</si>
  <si>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</si>
  <si>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</si>
  <si>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</si>
  <si>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</si>
  <si>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</si>
  <si>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</si>
  <si>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</si>
  <si>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</si>
  <si>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</si>
  <si>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</si>
  <si>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</si>
  <si>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</si>
  <si>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</si>
  <si>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</si>
  <si>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</si>
  <si>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</si>
  <si>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</si>
  <si>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</si>
  <si>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</si>
  <si>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</si>
  <si>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</si>
  <si>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</si>
  <si>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</si>
  <si>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</si>
  <si>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</si>
  <si>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</si>
  <si>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</si>
  <si>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</si>
  <si>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</si>
  <si>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</si>
  <si>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</si>
  <si>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</si>
  <si>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</si>
  <si>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</si>
  <si>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</si>
  <si>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</si>
  <si>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</si>
  <si>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</si>
  <si>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</si>
  <si>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</si>
  <si>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</si>
  <si>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</si>
  <si>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</si>
  <si>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</si>
  <si>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</si>
  <si>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</si>
  <si>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</si>
  <si>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</si>
  <si>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</si>
  <si>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</si>
  <si>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</si>
  <si>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</si>
  <si>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</si>
  <si>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</si>
  <si>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</si>
  <si>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</si>
  <si>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</si>
  <si>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</si>
  <si>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</si>
  <si>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</si>
  <si>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</si>
  <si>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</si>
  <si>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</si>
  <si>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</si>
  <si>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</si>
  <si>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</si>
  <si>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</si>
  <si>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</si>
  <si>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</si>
  <si>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</si>
  <si>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</si>
  <si>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</si>
  <si>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</si>
  <si>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</si>
  <si>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</si>
  <si>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</si>
  <si>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</si>
  <si>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</si>
  <si>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</si>
  <si>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</si>
  <si>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</si>
  <si>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</si>
  <si>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</si>
  <si>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</si>
  <si>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</si>
  <si>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</si>
  <si>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</si>
  <si>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</si>
  <si>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</si>
  <si>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</si>
  <si>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</si>
  <si>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</si>
  <si>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</si>
  <si>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</si>
  <si>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</si>
  <si>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</si>
  <si>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</si>
  <si>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</si>
  <si>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</si>
  <si>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</si>
  <si>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</si>
  <si>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</si>
  <si>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</si>
  <si>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</si>
  <si>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</si>
  <si>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</si>
  <si>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</si>
  <si>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</si>
  <si>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</si>
  <si>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</si>
  <si>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</si>
  <si>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</si>
  <si>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</si>
  <si>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</si>
  <si>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</si>
  <si>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</si>
  <si>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</si>
  <si>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</si>
  <si>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</si>
  <si>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</si>
  <si>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</si>
  <si>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</si>
  <si>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</si>
  <si>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</si>
  <si>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</si>
  <si>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</si>
  <si>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</si>
  <si>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</si>
  <si>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</si>
  <si>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</si>
  <si>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</si>
  <si>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</si>
  <si>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</si>
  <si>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</si>
  <si>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</si>
  <si>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</si>
  <si>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</si>
  <si>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</si>
  <si>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</si>
  <si>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</si>
  <si>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</si>
  <si>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</si>
  <si>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</si>
  <si>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</si>
  <si>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</si>
  <si>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</si>
  <si>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</si>
  <si>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</si>
  <si>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</si>
  <si>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</si>
  <si>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</si>
  <si>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</si>
  <si>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</si>
  <si>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</si>
  <si>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</si>
  <si>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</si>
  <si>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</si>
  <si>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</si>
  <si>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</si>
  <si>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</si>
  <si>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</si>
  <si>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</si>
  <si>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</si>
  <si>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</si>
  <si>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</si>
  <si>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</si>
  <si>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</si>
  <si>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</si>
  <si>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</si>
  <si>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</si>
  <si>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</si>
  <si>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</si>
  <si>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</si>
  <si>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</si>
  <si>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</si>
  <si>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</si>
  <si>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</si>
  <si>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</si>
  <si>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</si>
  <si>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</si>
  <si>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</si>
  <si>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</si>
  <si>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</si>
  <si>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</si>
  <si>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</si>
  <si>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</si>
  <si>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</si>
  <si>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</si>
  <si>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</si>
  <si>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</si>
  <si>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</si>
  <si>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</si>
  <si>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</si>
  <si>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</si>
  <si>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</si>
  <si>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</si>
  <si>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</si>
  <si>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</si>
  <si>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</si>
  <si>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</si>
  <si>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</si>
  <si>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</si>
  <si>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</si>
  <si>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</si>
  <si>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</si>
  <si>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</si>
  <si>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</si>
  <si>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</si>
  <si>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</si>
  <si>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</si>
  <si>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</si>
  <si>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</si>
  <si>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</si>
  <si>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</si>
  <si>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</si>
  <si>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</si>
  <si>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</si>
  <si>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</si>
  <si>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</si>
  <si>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</si>
  <si>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</si>
  <si>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</si>
  <si>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</si>
  <si>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</si>
  <si>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</si>
  <si>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</si>
  <si>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</si>
  <si>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</si>
  <si>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</si>
  <si>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</si>
  <si>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</si>
  <si>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</si>
  <si>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</si>
  <si>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</si>
  <si>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</si>
  <si>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</si>
  <si>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</si>
  <si>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</si>
  <si>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</si>
  <si>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</si>
  <si>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</si>
  <si>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</si>
  <si>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</si>
  <si>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</si>
  <si>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</si>
  <si>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</si>
  <si>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</si>
  <si>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</si>
  <si>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</si>
  <si>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</si>
  <si>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</si>
  <si>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</si>
  <si>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</si>
  <si>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</si>
  <si>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</si>
  <si>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</si>
  <si>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</si>
  <si>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</si>
  <si>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</si>
  <si>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</si>
  <si>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</si>
  <si>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</si>
  <si>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</si>
  <si>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</si>
  <si>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</si>
  <si>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</si>
  <si>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</si>
  <si>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</si>
  <si>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</si>
  <si>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</si>
  <si>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</si>
  <si>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</si>
  <si>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</si>
  <si>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</si>
  <si>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</si>
  <si>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</si>
  <si>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</si>
  <si>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</si>
  <si>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</si>
  <si>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</si>
  <si>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</si>
  <si>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</si>
  <si>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</si>
  <si>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</si>
  <si>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</si>
  <si>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</si>
  <si>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</si>
  <si>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</si>
  <si>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</si>
  <si>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</si>
  <si>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</si>
  <si>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</si>
  <si>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</si>
  <si>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</si>
  <si>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</si>
  <si>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</si>
  <si>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</si>
  <si>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</si>
  <si>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</si>
  <si>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</si>
  <si>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</si>
  <si>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</si>
  <si>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</si>
  <si>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</si>
  <si>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</si>
  <si>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</si>
  <si>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</si>
  <si>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</si>
  <si>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</si>
  <si>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</si>
  <si>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</si>
  <si>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</si>
  <si>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</si>
  <si>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</si>
  <si>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</si>
  <si>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</si>
  <si>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</si>
  <si>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</si>
  <si>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</si>
  <si>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</si>
  <si>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</si>
  <si>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</si>
  <si>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</si>
  <si>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</si>
  <si>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</si>
  <si>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</si>
  <si>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</si>
  <si>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</si>
  <si>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</si>
  <si>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</si>
  <si>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</si>
  <si>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</si>
  <si>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</si>
  <si>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</si>
  <si>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</si>
  <si>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</si>
  <si>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</si>
  <si>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</si>
  <si>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</si>
  <si>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</si>
  <si>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</si>
  <si>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</si>
  <si>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</si>
  <si>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</si>
  <si>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</si>
  <si>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</si>
  <si>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</si>
  <si>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</si>
  <si>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</si>
  <si>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</si>
  <si>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</si>
  <si>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</si>
  <si>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</si>
  <si>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</si>
  <si>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</si>
  <si>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</si>
  <si>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</si>
  <si>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</si>
  <si>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</si>
  <si>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</si>
  <si>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</si>
  <si>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</si>
  <si>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</si>
  <si>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</si>
  <si>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</si>
  <si>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</si>
  <si>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</si>
  <si>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</si>
  <si>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</si>
  <si>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</si>
  <si>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</si>
  <si>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</si>
  <si>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</si>
  <si>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</si>
  <si>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</si>
  <si>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</si>
  <si>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</si>
  <si>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</si>
  <si>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</si>
  <si>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</si>
  <si>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</si>
  <si>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</si>
  <si>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</si>
  <si>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</si>
  <si>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</si>
  <si>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</si>
  <si>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</si>
  <si>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</si>
  <si>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</si>
  <si>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</si>
  <si>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</si>
  <si>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</si>
  <si>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</si>
  <si>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</si>
  <si>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</si>
  <si>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</si>
  <si>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</si>
  <si>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</si>
  <si>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</si>
  <si>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</si>
  <si>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</si>
  <si>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</si>
  <si>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</si>
  <si>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</si>
  <si>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</si>
  <si>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</si>
  <si>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</si>
  <si>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</si>
  <si>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</si>
  <si>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</si>
  <si>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</si>
  <si>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</si>
  <si>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</si>
  <si>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</si>
  <si>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</si>
  <si>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</si>
  <si>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</si>
  <si>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</si>
  <si>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</si>
  <si>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</si>
  <si>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</si>
  <si>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</si>
  <si>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</si>
  <si>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</si>
  <si>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</si>
  <si>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</si>
  <si>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</si>
  <si>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</si>
  <si>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</si>
  <si>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</si>
  <si>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</si>
  <si>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</si>
  <si>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</si>
  <si>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</si>
  <si>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</si>
  <si>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</si>
  <si>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</si>
  <si>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</si>
  <si>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</si>
  <si>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</si>
  <si>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</si>
  <si>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</si>
  <si>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</si>
  <si>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</si>
  <si>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</si>
  <si>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</si>
  <si>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</si>
  <si>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</si>
  <si>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</si>
  <si>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</si>
  <si>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</si>
  <si>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</si>
  <si>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</si>
  <si>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</si>
  <si>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</si>
  <si>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</si>
  <si>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</si>
  <si>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</si>
  <si>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</si>
  <si>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</si>
  <si>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</si>
  <si>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</si>
  <si>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</si>
  <si>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</si>
  <si>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</si>
  <si>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</si>
  <si>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</si>
  <si>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</si>
  <si>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</si>
  <si>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</si>
  <si>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</si>
  <si>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</si>
  <si>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</si>
  <si>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</si>
  <si>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</si>
  <si>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</si>
  <si>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</si>
  <si>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</si>
  <si>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</si>
  <si>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</si>
  <si>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</si>
  <si>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</si>
  <si>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</si>
  <si>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</si>
  <si>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</si>
  <si>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</si>
  <si>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</si>
  <si>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</si>
  <si>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</si>
  <si>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</si>
  <si>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</si>
  <si>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</si>
  <si>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</si>
  <si>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</si>
  <si>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</si>
  <si>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</si>
  <si>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</si>
  <si>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</si>
  <si>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</si>
  <si>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</si>
  <si>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</si>
  <si>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</si>
  <si>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</si>
  <si>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</si>
  <si>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</si>
  <si>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</si>
  <si>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</si>
  <si>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</si>
  <si>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</si>
  <si>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</si>
  <si>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</si>
  <si>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</si>
  <si>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</si>
  <si>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</si>
  <si>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</si>
  <si>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</si>
  <si>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</si>
  <si>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</si>
  <si>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</si>
  <si>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</si>
  <si>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</si>
  <si>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</si>
  <si>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</si>
  <si>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</si>
  <si>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</si>
  <si>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</si>
  <si>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</si>
  <si>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</si>
  <si>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</si>
  <si>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</si>
  <si>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</si>
  <si>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</si>
  <si>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</si>
  <si>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</si>
  <si>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</si>
  <si>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</si>
  <si>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</si>
  <si>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</si>
  <si>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</si>
  <si>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</si>
  <si>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</si>
  <si>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</si>
  <si>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</si>
  <si>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</si>
  <si>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</si>
  <si>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</si>
  <si>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</si>
  <si>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</si>
  <si>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</si>
  <si>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</si>
  <si>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</si>
  <si>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</si>
  <si>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</si>
  <si>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</si>
  <si>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</si>
  <si>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</si>
  <si>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</si>
  <si>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</si>
  <si>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</si>
  <si>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</si>
  <si>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</si>
  <si>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</si>
  <si>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</si>
  <si>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</si>
  <si>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</si>
  <si>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</si>
  <si>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</si>
  <si>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</si>
  <si>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</si>
  <si>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</si>
  <si>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</si>
  <si>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</si>
  <si>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</si>
  <si>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</si>
  <si>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</si>
  <si>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</si>
  <si>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</si>
  <si>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</si>
  <si>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</si>
  <si>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</si>
  <si>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</si>
  <si>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</si>
  <si>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</si>
  <si>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</si>
  <si>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</si>
  <si>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</si>
  <si>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</si>
  <si>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</si>
  <si>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</si>
  <si>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</si>
  <si>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</si>
  <si>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</si>
  <si>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</si>
  <si>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</si>
  <si>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</si>
  <si>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</si>
  <si>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</si>
  <si>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</si>
  <si>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</si>
  <si>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</si>
  <si>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</si>
  <si>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</si>
  <si>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</si>
  <si>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</si>
  <si>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</si>
  <si>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</si>
  <si>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</si>
  <si>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</si>
  <si>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</si>
  <si>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</si>
  <si>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</si>
  <si>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</si>
  <si>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</si>
  <si>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</si>
  <si>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</si>
  <si>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</si>
  <si>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</si>
  <si>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</si>
  <si>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</si>
  <si>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</si>
  <si>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</si>
  <si>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</si>
  <si>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</si>
  <si>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</si>
  <si>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</si>
  <si>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</si>
  <si>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</si>
  <si>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</si>
  <si>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</si>
  <si>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</si>
  <si>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</si>
  <si>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</si>
  <si>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</si>
  <si>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</si>
  <si>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</si>
  <si>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</si>
  <si>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</si>
  <si>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</si>
  <si>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</si>
  <si>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</si>
  <si>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</si>
  <si>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</si>
  <si>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</si>
  <si>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</si>
  <si>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</si>
  <si>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</si>
  <si>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</si>
  <si>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</si>
  <si>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</si>
  <si>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</si>
  <si>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</si>
  <si>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</si>
  <si>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</si>
  <si>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</si>
  <si>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</si>
  <si>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</si>
  <si>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</si>
  <si>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</si>
  <si>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</si>
  <si>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</si>
  <si>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</si>
  <si>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</si>
  <si>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</si>
  <si>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</si>
  <si>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</si>
  <si>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</si>
  <si>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</si>
  <si>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</si>
  <si>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</si>
  <si>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</si>
  <si>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</si>
  <si>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</si>
  <si>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</si>
  <si>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</si>
  <si>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</si>
  <si>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</si>
  <si>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</si>
  <si>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</si>
  <si>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</si>
  <si>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</si>
  <si>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</si>
  <si>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</si>
  <si>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</si>
  <si>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</si>
  <si>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</si>
  <si>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</si>
  <si>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</si>
  <si>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</si>
  <si>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</si>
  <si>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</si>
  <si>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</si>
  <si>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</si>
  <si>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</si>
  <si>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</si>
  <si>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</si>
  <si>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</si>
  <si>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</si>
  <si>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</si>
  <si>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</si>
  <si>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</si>
  <si>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</si>
  <si>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</si>
  <si>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</si>
  <si>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</si>
  <si>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</si>
  <si>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</si>
  <si>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</si>
  <si>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</si>
  <si>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</si>
  <si>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</si>
  <si>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</si>
  <si>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</si>
  <si>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</si>
  <si>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</si>
  <si>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</si>
  <si>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</si>
  <si>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</si>
  <si>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</si>
  <si>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</si>
  <si>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</si>
  <si>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</si>
  <si>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</si>
  <si>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</si>
  <si>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</si>
  <si>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</si>
  <si>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</si>
  <si>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</si>
  <si>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</si>
  <si>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</si>
  <si>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</si>
  <si>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</si>
  <si>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</si>
  <si>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</si>
  <si>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</si>
  <si>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</si>
  <si>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</si>
  <si>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</si>
  <si>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</si>
  <si>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</si>
  <si>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</si>
  <si>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</si>
  <si>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</si>
  <si>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</si>
  <si>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</si>
  <si>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</si>
  <si>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</si>
  <si>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</si>
  <si>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</si>
  <si>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</si>
  <si>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</si>
  <si>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</si>
  <si>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</si>
  <si>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</si>
  <si>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</si>
  <si>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</si>
  <si>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</si>
  <si>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</si>
  <si>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</si>
  <si>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</si>
  <si>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</si>
  <si>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</si>
  <si>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</si>
  <si>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</si>
  <si>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</si>
  <si>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</si>
  <si>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</si>
  <si>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</si>
  <si>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</si>
  <si>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</si>
  <si>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</si>
  <si>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</si>
  <si>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</si>
  <si>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</si>
  <si>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</si>
  <si>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</si>
  <si>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</si>
  <si>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</si>
  <si>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</si>
  <si>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</si>
  <si>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</si>
  <si>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</si>
  <si>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</si>
  <si>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</si>
  <si>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</si>
  <si>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</si>
  <si>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</si>
  <si>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</si>
  <si>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</si>
  <si>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</si>
  <si>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</si>
  <si>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</si>
  <si>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</si>
  <si>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</si>
  <si>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</si>
  <si>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</si>
  <si>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</si>
  <si>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</si>
  <si>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</si>
  <si>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</si>
  <si>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</si>
  <si>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</si>
  <si>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</si>
  <si>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</si>
  <si>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</si>
  <si>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</si>
  <si>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</si>
  <si>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</si>
  <si>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</si>
  <si>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</si>
  <si>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</si>
  <si>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</si>
  <si>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</si>
  <si>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</si>
  <si>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</si>
  <si>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</si>
  <si>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</si>
  <si>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</si>
  <si>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</si>
  <si>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</si>
  <si>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</si>
  <si>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</si>
  <si>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</si>
  <si>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</si>
  <si>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</si>
  <si>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</si>
  <si>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</si>
  <si>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</si>
  <si>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</si>
  <si>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</si>
  <si>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</si>
  <si>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</si>
  <si>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</si>
  <si>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</si>
  <si>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</si>
  <si>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</si>
  <si>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</si>
  <si>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</si>
  <si>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</si>
  <si>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</si>
  <si>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</si>
  <si>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</si>
  <si>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</si>
  <si>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</si>
  <si>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</si>
  <si>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</si>
  <si>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</si>
  <si>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</si>
  <si>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</si>
  <si>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</si>
  <si>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</si>
  <si>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</si>
  <si>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</si>
  <si>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</si>
  <si>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</si>
  <si>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</si>
  <si>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</si>
  <si>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</si>
  <si>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</si>
  <si>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</si>
  <si>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</si>
  <si>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</si>
  <si>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</si>
  <si>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</si>
  <si>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</si>
  <si>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</si>
  <si>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</si>
  <si>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</si>
  <si>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</si>
  <si>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</si>
  <si>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</si>
  <si>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</si>
  <si>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</si>
  <si>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</si>
  <si>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</si>
  <si>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</si>
  <si>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</si>
  <si>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</si>
  <si>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</si>
  <si>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</si>
  <si>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</si>
  <si>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</si>
  <si>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</si>
  <si>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</si>
  <si>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</si>
  <si>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</si>
  <si>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</si>
  <si>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</si>
  <si>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</si>
  <si>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</si>
  <si>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</si>
  <si>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</si>
  <si>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</si>
  <si>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</si>
  <si>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</si>
  <si>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</si>
  <si>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</si>
  <si>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</si>
  <si>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</si>
  <si>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</si>
  <si>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</si>
  <si>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</si>
  <si>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</si>
  <si>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</si>
  <si>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</si>
  <si>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</si>
  <si>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</si>
  <si>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</si>
  <si>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</si>
  <si>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</si>
  <si>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</si>
  <si>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</si>
  <si>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</si>
  <si>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</si>
  <si>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</si>
  <si>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</si>
  <si>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</si>
  <si>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</si>
  <si>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</si>
  <si>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</si>
  <si>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</si>
  <si>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</si>
  <si>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</si>
  <si>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</si>
  <si>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</si>
  <si>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</si>
  <si>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</si>
  <si>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</si>
  <si>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</si>
  <si>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</si>
  <si>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</si>
  <si>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</si>
  <si>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</si>
  <si>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</si>
  <si>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</si>
  <si>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</si>
  <si>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</si>
  <si>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</si>
  <si>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</si>
  <si>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</si>
  <si>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</si>
  <si>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</si>
  <si>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</si>
  <si>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</si>
  <si>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</si>
  <si>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</si>
  <si>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</si>
  <si>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</si>
  <si>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</si>
  <si>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</si>
  <si>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</si>
  <si>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</si>
  <si>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</si>
  <si>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</si>
  <si>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</si>
  <si>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</si>
  <si>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</si>
  <si>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</si>
  <si>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</si>
  <si>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</si>
  <si>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</si>
  <si>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</si>
  <si>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</si>
  <si>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</si>
  <si>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</si>
  <si>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</si>
  <si>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</si>
  <si>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</si>
  <si>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</si>
  <si>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</si>
  <si>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</si>
  <si>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</si>
  <si>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</si>
  <si>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</si>
  <si>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</si>
  <si>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</si>
  <si>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</si>
  <si>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</si>
  <si>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</si>
  <si>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</si>
  <si>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</si>
  <si>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</si>
  <si>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</si>
  <si>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</si>
  <si>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</si>
  <si>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</si>
  <si>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</si>
  <si>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</si>
  <si>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</si>
  <si>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</si>
  <si>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</si>
  <si>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</si>
  <si>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</si>
  <si>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</si>
  <si>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</si>
  <si>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</si>
  <si>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</si>
  <si>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</si>
  <si>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</si>
  <si>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</si>
  <si>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</si>
  <si>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</si>
  <si>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</si>
  <si>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</si>
  <si>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</si>
  <si>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</si>
  <si>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</si>
  <si>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</si>
  <si>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</si>
  <si>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</si>
  <si>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</si>
  <si>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</si>
  <si>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</si>
  <si>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</si>
  <si>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</si>
  <si>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</si>
  <si>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</si>
  <si>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</si>
  <si>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</si>
  <si>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</si>
  <si>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</si>
  <si>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</si>
  <si>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</si>
  <si>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</si>
  <si>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</si>
  <si>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</si>
  <si>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</si>
  <si>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</si>
  <si>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</si>
  <si>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</si>
  <si>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</si>
  <si>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</si>
  <si>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</si>
  <si>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</si>
  <si>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</si>
  <si>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</si>
  <si>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</si>
  <si>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</si>
  <si>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</si>
  <si>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</si>
  <si>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</si>
  <si>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</si>
  <si>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</si>
  <si>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</si>
  <si>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</si>
  <si>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</si>
  <si>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</si>
  <si>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</si>
  <si>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</si>
  <si>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</si>
  <si>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</si>
  <si>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</si>
  <si>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</si>
  <si>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</si>
  <si>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</si>
  <si>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</si>
  <si>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</si>
  <si>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</si>
  <si>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</si>
  <si>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</si>
  <si>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</si>
  <si>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</si>
  <si>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</si>
  <si>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</si>
  <si>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</si>
  <si>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</si>
  <si>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</si>
  <si>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</si>
  <si>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</si>
  <si>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</si>
  <si>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</si>
  <si>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</si>
  <si>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</si>
  <si>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</si>
  <si>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</si>
  <si>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</si>
  <si>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</si>
  <si>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</si>
  <si>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</si>
  <si>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</si>
  <si>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</si>
  <si>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</si>
  <si>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</si>
  <si>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</si>
  <si>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</si>
  <si>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</si>
  <si>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</si>
  <si>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</si>
  <si>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</si>
  <si>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</si>
  <si>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</si>
  <si>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</si>
  <si>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</si>
  <si>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</si>
  <si>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</si>
  <si>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</si>
  <si>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</si>
  <si>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</si>
  <si>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</si>
  <si>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</si>
  <si>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</si>
  <si>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</si>
  <si>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</si>
  <si>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</si>
  <si>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</si>
  <si>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</si>
  <si>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</si>
  <si>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</si>
  <si>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</si>
  <si>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</si>
  <si>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</si>
  <si>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</si>
  <si>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</si>
  <si>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</si>
  <si>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</si>
  <si>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</si>
  <si>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</si>
  <si>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</si>
  <si>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</si>
  <si>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</si>
  <si>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</si>
  <si>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</si>
  <si>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</si>
  <si>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</si>
  <si>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</si>
  <si>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</si>
  <si>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</si>
  <si>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</si>
  <si>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</si>
  <si>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</si>
  <si>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</si>
  <si>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</si>
  <si>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</si>
  <si>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</si>
  <si>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</si>
  <si>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</si>
  <si>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</si>
  <si>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</si>
  <si>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</si>
  <si>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</si>
  <si>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</si>
  <si>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</si>
  <si>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</si>
  <si>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</si>
  <si>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</si>
  <si>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</si>
  <si>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</si>
  <si>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</si>
  <si>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</si>
  <si>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</si>
  <si>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</si>
  <si>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</si>
  <si>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</si>
  <si>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</si>
  <si>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</si>
  <si>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</si>
  <si>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</si>
  <si>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</si>
  <si>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</si>
  <si>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</si>
  <si>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</si>
  <si>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</si>
  <si>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</si>
  <si>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</si>
  <si>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</si>
  <si>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</si>
  <si>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</si>
  <si>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</si>
  <si>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</si>
  <si>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</si>
  <si>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</si>
  <si>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</si>
  <si>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</si>
  <si>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</si>
  <si>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</si>
  <si>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</si>
  <si>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</si>
  <si>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</si>
  <si>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</si>
  <si>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</si>
  <si>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</si>
  <si>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</si>
  <si>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</si>
  <si>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</si>
  <si>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</si>
  <si>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</si>
  <si>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</si>
  <si>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</si>
  <si>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</si>
  <si>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</si>
  <si>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</si>
  <si>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</si>
  <si>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</si>
  <si>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</si>
  <si>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</si>
  <si>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</si>
  <si>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</si>
  <si>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</si>
  <si>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</si>
  <si>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</si>
  <si>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</si>
  <si>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</si>
  <si>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</si>
  <si>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</si>
  <si>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</si>
  <si>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</si>
  <si>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</si>
  <si>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</si>
  <si>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</si>
  <si>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</si>
  <si>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</si>
  <si>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</si>
  <si>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</si>
  <si>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</si>
  <si>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</si>
  <si>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</si>
  <si>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</si>
  <si>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</si>
  <si>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</si>
  <si>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</si>
  <si>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</si>
  <si>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</si>
  <si>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</si>
  <si>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</si>
  <si>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</si>
  <si>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</si>
  <si>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</si>
  <si>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</si>
  <si>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</si>
  <si>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</si>
  <si>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</si>
  <si>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</si>
  <si>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</si>
  <si>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</si>
  <si>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</si>
  <si>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</si>
  <si>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</si>
  <si>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</si>
  <si>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</si>
  <si>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</si>
  <si>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</si>
  <si>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</si>
  <si>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</si>
  <si>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</si>
  <si>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</si>
  <si>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</si>
  <si>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</si>
  <si>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</si>
  <si>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</si>
  <si>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</si>
  <si>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</si>
  <si>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</si>
  <si>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</si>
  <si>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</si>
  <si>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</si>
  <si>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</si>
  <si>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</si>
  <si>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</si>
  <si>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</si>
  <si>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</si>
  <si>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</si>
  <si>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</si>
  <si>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</si>
  <si>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</si>
  <si>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</si>
  <si>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</si>
  <si>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</si>
  <si>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</si>
  <si>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</si>
  <si>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</si>
  <si>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</si>
  <si>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</si>
  <si>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</si>
  <si>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</si>
  <si>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</si>
  <si>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</si>
  <si>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</si>
  <si>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</si>
  <si>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</si>
  <si>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</si>
  <si>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</si>
  <si>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</si>
  <si>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</si>
  <si>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</si>
  <si>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</si>
  <si>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</si>
  <si>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</si>
  <si>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</si>
  <si>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</si>
  <si>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</si>
  <si>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</si>
  <si>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</si>
  <si>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</si>
  <si>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</si>
  <si>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</si>
  <si>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</si>
  <si>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</si>
  <si>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</si>
  <si>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</si>
  <si>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</si>
  <si>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</si>
  <si>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</si>
  <si>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</si>
  <si>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</si>
  <si>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</si>
  <si>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</si>
  <si>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</si>
  <si>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</si>
  <si>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</si>
  <si>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</si>
  <si>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</si>
  <si>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</si>
  <si>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</si>
  <si>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</si>
  <si>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</si>
  <si>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</si>
  <si>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</si>
  <si>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</si>
  <si>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</si>
  <si>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</si>
  <si>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</si>
  <si>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</si>
  <si>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</si>
  <si>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</si>
  <si>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</si>
  <si>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</si>
  <si>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</si>
  <si>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</si>
  <si>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</si>
  <si>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</si>
  <si>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</si>
  <si>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</si>
  <si>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</si>
  <si>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</si>
  <si>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</si>
  <si>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</si>
  <si>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</si>
  <si>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</si>
  <si>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</si>
  <si>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</si>
  <si>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</si>
  <si>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</si>
  <si>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</si>
  <si>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</si>
  <si>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</si>
  <si>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</si>
  <si>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</si>
  <si>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</si>
  <si>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</si>
  <si>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</si>
  <si>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</si>
  <si>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</si>
  <si>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</si>
  <si>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</si>
  <si>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</si>
  <si>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</si>
  <si>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</si>
  <si>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</si>
  <si>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</si>
  <si>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</si>
  <si>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</si>
  <si>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</si>
  <si>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</si>
  <si>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</si>
  <si>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</si>
  <si>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</si>
  <si>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</si>
  <si>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</si>
  <si>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</si>
  <si>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</si>
  <si>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</si>
  <si>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</si>
  <si>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</si>
  <si>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</si>
  <si>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</si>
  <si>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</si>
  <si>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</si>
  <si>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</si>
  <si>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</si>
  <si>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</si>
  <si>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</si>
  <si>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</si>
  <si>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</si>
  <si>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</si>
  <si>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</si>
  <si>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</si>
  <si>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</si>
  <si>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</si>
  <si>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</si>
  <si>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</si>
  <si>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</si>
  <si>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</si>
  <si>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</si>
  <si>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</si>
  <si>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</si>
  <si>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</si>
  <si>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</si>
  <si>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</si>
  <si>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</si>
  <si>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</si>
  <si>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</si>
  <si>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</si>
  <si>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</si>
  <si>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</si>
  <si>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</si>
  <si>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</si>
  <si>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</si>
  <si>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</si>
  <si>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</si>
  <si>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</si>
  <si>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</si>
  <si>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</si>
  <si>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</si>
  <si>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</si>
  <si>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</si>
  <si>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</si>
  <si>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</si>
  <si>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</si>
  <si>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</si>
  <si>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</si>
  <si>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</si>
  <si>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</si>
  <si>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</si>
  <si>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</si>
  <si>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</si>
  <si>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</si>
  <si>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</si>
  <si>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</si>
  <si>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</si>
  <si>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</si>
  <si>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</si>
  <si>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</si>
  <si>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</si>
  <si>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</si>
  <si>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</si>
  <si>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</si>
  <si>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</si>
  <si>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</si>
  <si>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</si>
  <si>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</si>
  <si>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</si>
  <si>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</si>
  <si>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</si>
  <si>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</si>
  <si>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</si>
  <si>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</si>
  <si>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</si>
  <si>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</si>
  <si>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</si>
  <si>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</si>
  <si>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</si>
  <si>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</si>
  <si>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</si>
  <si>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</si>
  <si>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</si>
  <si>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</si>
  <si>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</si>
  <si>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</si>
  <si>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</si>
  <si>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</si>
  <si>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</si>
  <si>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</si>
  <si>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</si>
  <si>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</si>
  <si>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</si>
  <si>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</si>
  <si>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</si>
  <si>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</si>
  <si>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</si>
  <si>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</si>
  <si>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</si>
  <si>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</si>
  <si>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</si>
  <si>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</si>
  <si>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</si>
  <si>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</si>
  <si>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</si>
  <si>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</si>
  <si>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</si>
  <si>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</si>
  <si>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</si>
  <si>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</si>
  <si>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</si>
  <si>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</si>
  <si>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</si>
  <si>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</si>
  <si>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</si>
  <si>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</si>
  <si>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</si>
  <si>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</si>
  <si>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</si>
  <si>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</si>
  <si>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</si>
  <si>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</si>
  <si>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</si>
  <si>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</si>
  <si>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</si>
  <si>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</si>
  <si>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</si>
  <si>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</si>
  <si>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</si>
  <si>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</si>
  <si>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</si>
  <si>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</si>
  <si>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</si>
  <si>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</si>
  <si>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</si>
  <si>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</si>
  <si>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</si>
  <si>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</si>
  <si>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</si>
  <si>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</si>
  <si>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</si>
  <si>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</si>
  <si>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</si>
  <si>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</si>
  <si>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</si>
  <si>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</si>
  <si>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</si>
  <si>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</si>
  <si>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</si>
  <si>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</si>
  <si>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</si>
  <si>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</si>
  <si>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</si>
  <si>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</si>
  <si>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</si>
  <si>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</si>
  <si>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</si>
  <si>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</si>
  <si>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</si>
  <si>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</si>
  <si>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</si>
  <si>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</si>
  <si>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</si>
  <si>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</si>
  <si>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</si>
  <si>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</si>
  <si>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</si>
  <si>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</si>
  <si>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</si>
  <si>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</si>
  <si>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</si>
  <si>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</si>
  <si>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</si>
  <si>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</si>
  <si>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</si>
  <si>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</si>
  <si>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</si>
  <si>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</si>
  <si>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</si>
  <si>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</si>
  <si>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</si>
  <si>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</si>
  <si>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</si>
  <si>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</si>
  <si>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</si>
  <si>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</si>
  <si>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</si>
  <si>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</si>
  <si>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</si>
  <si>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</si>
  <si>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</si>
  <si>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</si>
  <si>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</si>
  <si>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</si>
  <si>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</si>
  <si>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</si>
  <si>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</si>
  <si>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</si>
  <si>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</si>
  <si>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</si>
  <si>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</si>
  <si>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</si>
  <si>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</si>
  <si>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</si>
  <si>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</si>
  <si>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</si>
  <si>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</si>
  <si>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</si>
  <si>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</si>
  <si>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</si>
  <si>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</si>
  <si>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</si>
  <si>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</si>
  <si>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</si>
  <si>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</si>
  <si>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</si>
  <si>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</si>
  <si>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</si>
  <si>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</si>
  <si>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</si>
  <si>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</si>
  <si>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</si>
  <si>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</si>
  <si>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</si>
  <si>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</si>
  <si>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</si>
  <si>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</si>
  <si>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</si>
  <si>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</si>
  <si>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</si>
  <si>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</si>
  <si>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</si>
  <si>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</si>
  <si>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</si>
  <si>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</si>
  <si>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</si>
  <si>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</si>
  <si>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</si>
  <si>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</si>
  <si>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</si>
  <si>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</si>
  <si>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</si>
  <si>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</si>
  <si>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</si>
  <si>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</si>
  <si>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</si>
  <si>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</si>
  <si>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</si>
  <si>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</si>
  <si>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</si>
  <si>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</si>
  <si>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</si>
  <si>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</si>
  <si>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</si>
  <si>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</si>
  <si>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</si>
  <si>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</si>
  <si>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</si>
  <si>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</si>
  <si>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</si>
  <si>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</si>
  <si>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</si>
  <si>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</si>
  <si>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</si>
  <si>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</si>
  <si>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</si>
  <si>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</si>
  <si>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</si>
  <si>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</si>
  <si>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</si>
  <si>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</si>
  <si>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</si>
  <si>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</si>
  <si>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</si>
  <si>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</si>
  <si>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</si>
  <si>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</si>
  <si>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</si>
  <si>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</si>
  <si>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</si>
  <si>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</si>
  <si>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</si>
  <si>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</si>
  <si>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</si>
  <si>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</si>
  <si>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</si>
  <si>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</si>
  <si>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</si>
  <si>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</si>
  <si>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</si>
  <si>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</si>
  <si>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</si>
  <si>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</si>
  <si>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</si>
  <si>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</si>
  <si>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</si>
  <si>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</si>
  <si>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</si>
  <si>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</si>
  <si>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</si>
  <si>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</si>
  <si>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</si>
  <si>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</si>
  <si>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</si>
  <si>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</si>
  <si>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</si>
  <si>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</si>
  <si>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</si>
  <si>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</si>
  <si>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</si>
  <si>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</si>
  <si>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</si>
  <si>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</si>
  <si>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</si>
  <si>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</si>
  <si>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</si>
  <si>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</si>
  <si>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</si>
  <si>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</si>
  <si>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</si>
  <si>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</si>
  <si>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</si>
  <si>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</si>
  <si>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</si>
  <si>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</si>
  <si>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</si>
  <si>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</si>
  <si>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</si>
  <si>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</si>
  <si>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</si>
  <si>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</si>
  <si>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</si>
  <si>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</si>
  <si>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</si>
  <si>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</si>
  <si>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</si>
  <si>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</si>
  <si>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</si>
  <si>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</si>
  <si>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</si>
  <si>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</si>
  <si>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</si>
  <si>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</si>
  <si>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</si>
  <si>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</si>
  <si>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</si>
  <si>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</si>
  <si>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</si>
  <si>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</si>
  <si>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</si>
  <si>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</si>
  <si>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</si>
  <si>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</si>
  <si>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</si>
  <si>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</si>
  <si>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</si>
  <si>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</si>
  <si>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</si>
  <si>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</si>
  <si>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</si>
  <si>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</si>
  <si>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</si>
  <si>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</si>
  <si>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</si>
  <si>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</si>
  <si>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</si>
  <si>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</si>
  <si>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</si>
  <si>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</si>
  <si>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</si>
  <si>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</si>
  <si>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</si>
  <si>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</si>
  <si>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</si>
  <si>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</si>
  <si>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</si>
  <si>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</si>
  <si>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</si>
  <si>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</si>
  <si>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</si>
  <si>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</si>
  <si>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</si>
  <si>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</si>
  <si>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</si>
  <si>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</si>
  <si>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</si>
  <si>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</si>
  <si>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</si>
  <si>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</si>
  <si>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</si>
  <si>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</si>
  <si>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</si>
  <si>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</si>
  <si>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</si>
  <si>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</si>
  <si>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</si>
  <si>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</si>
  <si>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</si>
  <si>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</si>
  <si>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</si>
  <si>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</si>
  <si>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</si>
  <si>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</si>
  <si>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</si>
  <si>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</si>
  <si>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</si>
  <si>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</si>
  <si>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</si>
  <si>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</si>
  <si>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</si>
  <si>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</si>
  <si>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</si>
  <si>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</si>
  <si>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</si>
  <si>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</si>
  <si>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</si>
  <si>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</si>
  <si>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</si>
  <si>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</si>
  <si>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</si>
  <si>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</si>
  <si>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</si>
  <si>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</si>
  <si>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</si>
  <si>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</si>
  <si>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</si>
  <si>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</si>
  <si>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</si>
  <si>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</si>
  <si>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</si>
  <si>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</si>
  <si>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</si>
  <si>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</si>
  <si>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</si>
  <si>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</si>
  <si>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</si>
  <si>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</si>
  <si>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</si>
  <si>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</si>
  <si>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</si>
  <si>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</si>
  <si>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</si>
  <si>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</si>
  <si>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</si>
  <si>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</si>
  <si>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</si>
  <si>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</si>
  <si>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</si>
  <si>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</si>
  <si>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</si>
  <si>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</si>
  <si>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</si>
  <si>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</si>
  <si>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</si>
  <si>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</si>
  <si>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</si>
  <si>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</si>
  <si>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</si>
  <si>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</si>
  <si>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</si>
  <si>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</si>
  <si>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</si>
  <si>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</si>
  <si>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</si>
  <si>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</si>
  <si>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</si>
  <si>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</si>
  <si>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</si>
  <si>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</si>
  <si>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</si>
  <si>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</si>
  <si>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</si>
  <si>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</si>
  <si>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</si>
  <si>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</si>
  <si>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</si>
  <si>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</si>
  <si>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</si>
  <si>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</si>
  <si>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</si>
  <si>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</si>
  <si>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</si>
  <si>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</si>
  <si>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</si>
  <si>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</si>
  <si>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</si>
  <si>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</si>
  <si>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</si>
  <si>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</si>
  <si>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</si>
  <si>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</si>
  <si>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</si>
  <si>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</si>
  <si>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</si>
  <si>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</si>
  <si>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</si>
  <si>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</si>
  <si>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</si>
  <si>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</si>
  <si>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</si>
  <si>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</si>
  <si>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</si>
  <si>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</si>
  <si>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</si>
  <si>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</si>
  <si>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</si>
  <si>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</si>
  <si>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</si>
  <si>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</si>
  <si>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</si>
  <si>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</si>
  <si>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</si>
  <si>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</si>
  <si>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</si>
  <si>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</si>
  <si>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</si>
  <si>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</si>
  <si>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</si>
  <si>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</si>
  <si>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</si>
  <si>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</si>
  <si>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</si>
  <si>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</si>
  <si>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</si>
  <si>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</si>
  <si>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</si>
  <si>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</si>
  <si>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</si>
  <si>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</si>
  <si>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</si>
  <si>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</si>
  <si>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</si>
  <si>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</si>
  <si>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</si>
  <si>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</si>
  <si>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</si>
  <si>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</si>
  <si>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</si>
  <si>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</si>
  <si>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</si>
  <si>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</si>
  <si>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</si>
  <si>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</si>
  <si>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</si>
  <si>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</si>
  <si>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</si>
  <si>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</si>
  <si>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</si>
  <si>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</si>
  <si>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</si>
  <si>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</si>
  <si>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</si>
  <si>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</si>
  <si>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</si>
  <si>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</si>
  <si>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</si>
  <si>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</si>
  <si>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</si>
  <si>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</si>
  <si>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</si>
  <si>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</si>
  <si>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</si>
  <si>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</si>
  <si>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</si>
  <si>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</si>
  <si>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</si>
  <si>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</si>
  <si>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</si>
  <si>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</si>
  <si>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</si>
  <si>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</si>
  <si>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</si>
  <si>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</si>
  <si>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</si>
  <si>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</si>
  <si>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</si>
  <si>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</si>
  <si>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</si>
  <si>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</si>
  <si>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</si>
  <si>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</si>
  <si>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</si>
  <si>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</si>
  <si>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</si>
  <si>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</si>
  <si>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</si>
  <si>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</si>
  <si>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</si>
  <si>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</si>
  <si>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</si>
  <si>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</si>
  <si>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</si>
  <si>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</si>
  <si>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</si>
  <si>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</si>
  <si>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</si>
  <si>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</si>
  <si>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</si>
  <si>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</si>
  <si>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</si>
  <si>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</si>
  <si>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</si>
  <si>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</si>
  <si>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</si>
  <si>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</si>
  <si>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</si>
  <si>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</si>
  <si>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</si>
  <si>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</si>
  <si>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</si>
  <si>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</si>
  <si>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</si>
  <si>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</si>
  <si>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</si>
  <si>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</si>
  <si>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</si>
  <si>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</si>
  <si>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</si>
  <si>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</si>
  <si>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</si>
  <si>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</si>
  <si>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</si>
  <si>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</si>
  <si>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</si>
  <si>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</si>
  <si>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</si>
  <si>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</si>
  <si>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</si>
  <si>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</si>
  <si>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</si>
  <si>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</si>
  <si>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</si>
  <si>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</si>
  <si>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</si>
  <si>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</si>
  <si>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</si>
  <si>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</si>
  <si>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</si>
  <si>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</si>
  <si>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</si>
  <si>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</si>
  <si>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</si>
  <si>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</si>
  <si>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</si>
  <si>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</si>
  <si>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</si>
  <si>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</si>
  <si>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</si>
  <si>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</si>
  <si>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</si>
  <si>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</si>
  <si>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</si>
  <si>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</si>
  <si>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</si>
  <si>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</si>
  <si>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</si>
  <si>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</si>
  <si>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</si>
  <si>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</si>
  <si>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</si>
  <si>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</si>
  <si>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</si>
  <si>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</si>
  <si>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</si>
  <si>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</si>
  <si>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</si>
  <si>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</si>
  <si>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</si>
  <si>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</si>
  <si>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</si>
  <si>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</si>
  <si>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</si>
  <si>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</si>
  <si>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</si>
  <si>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</si>
  <si>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</si>
  <si>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</si>
  <si>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</si>
  <si>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</si>
  <si>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</si>
  <si>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</si>
  <si>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</si>
  <si>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</si>
  <si>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</si>
  <si>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</si>
  <si>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</si>
  <si>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</si>
  <si>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</si>
  <si>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</si>
  <si>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</si>
  <si>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</si>
  <si>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</si>
  <si>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</si>
  <si>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</si>
  <si>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</si>
  <si>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</si>
  <si>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</si>
  <si>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</si>
  <si>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</si>
  <si>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</si>
  <si>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</si>
  <si>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</si>
  <si>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</si>
  <si>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</si>
  <si>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</si>
  <si>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</si>
  <si>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</si>
  <si>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</si>
  <si>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</si>
  <si>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</si>
  <si>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</si>
  <si>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</si>
  <si>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</si>
  <si>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</si>
  <si>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</si>
  <si>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</si>
  <si>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</si>
  <si>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</si>
  <si>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</si>
  <si>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</si>
  <si>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</si>
  <si>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</si>
  <si>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</si>
  <si>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</si>
  <si>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</si>
  <si>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</si>
  <si>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</si>
  <si>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</si>
  <si>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</si>
  <si>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</si>
  <si>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</si>
  <si>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</si>
  <si>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</si>
  <si>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</si>
  <si>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</si>
  <si>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</si>
  <si>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</si>
  <si>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</si>
  <si>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</si>
  <si>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</si>
  <si>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</si>
  <si>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</si>
  <si>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</si>
  <si>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</si>
  <si>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</si>
  <si>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</si>
  <si>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</si>
  <si>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</si>
  <si>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</si>
  <si>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</si>
  <si>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</si>
  <si>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</si>
  <si>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</si>
  <si>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</si>
  <si>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</si>
  <si>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</si>
  <si>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</si>
  <si>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</si>
  <si>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</si>
  <si>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</si>
  <si>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</si>
  <si>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</si>
  <si>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</si>
  <si>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</si>
  <si>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</si>
  <si>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</si>
  <si>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</si>
  <si>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</si>
  <si>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</si>
  <si>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</si>
  <si>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</si>
  <si>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</si>
  <si>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</si>
  <si>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</si>
  <si>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</si>
  <si>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</si>
  <si>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</si>
  <si>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</si>
  <si>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</si>
  <si>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</si>
  <si>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</si>
  <si>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</si>
  <si>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</si>
  <si>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</si>
  <si>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</si>
  <si>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</si>
  <si>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</si>
  <si>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</si>
  <si>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</si>
  <si>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</si>
  <si>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</si>
  <si>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</si>
  <si>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</si>
  <si>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</si>
  <si>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</si>
  <si>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</si>
  <si>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</si>
  <si>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</si>
  <si>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</si>
  <si>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</si>
  <si>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</si>
  <si>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</si>
  <si>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</si>
  <si>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</si>
  <si>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</si>
  <si>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</si>
  <si>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</si>
  <si>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</si>
  <si>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</si>
  <si>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</si>
  <si>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</si>
  <si>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</si>
  <si>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</si>
  <si>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</si>
  <si>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</si>
  <si>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</si>
  <si>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</si>
  <si>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</si>
  <si>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</si>
  <si>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</si>
  <si>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</si>
  <si>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</si>
  <si>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</si>
  <si>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</si>
  <si>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</si>
  <si>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</si>
  <si>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</si>
  <si>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</si>
  <si>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</si>
  <si>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</si>
  <si>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</si>
  <si>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</si>
  <si>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</si>
  <si>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</si>
  <si>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</si>
  <si>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</si>
  <si>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</si>
  <si>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</si>
  <si>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</si>
  <si>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</si>
  <si>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</si>
  <si>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</si>
  <si>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</si>
  <si>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</si>
  <si>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</si>
  <si>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</si>
  <si>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</si>
  <si>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</si>
  <si>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</si>
  <si>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</si>
  <si>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</si>
  <si>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</si>
  <si>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</si>
  <si>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</si>
  <si>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</si>
  <si>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</si>
  <si>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</si>
  <si>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</si>
  <si>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</si>
  <si>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</si>
  <si>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</si>
  <si>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</si>
  <si>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</si>
  <si>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</si>
  <si>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</si>
  <si>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</si>
  <si>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</si>
  <si>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</si>
  <si>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</si>
  <si>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</si>
  <si>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</si>
  <si>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</si>
  <si>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</si>
  <si>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</si>
  <si>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</si>
  <si>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</si>
  <si>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</si>
  <si>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</si>
  <si>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</si>
  <si>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</si>
  <si>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</si>
  <si>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</si>
  <si>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</si>
  <si>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</si>
  <si>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</si>
  <si>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</si>
  <si>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</si>
  <si>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</si>
  <si>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</si>
  <si>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</si>
  <si>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</si>
  <si>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</si>
  <si>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</si>
  <si>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</si>
  <si>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</si>
  <si>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</si>
  <si>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</si>
  <si>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</si>
  <si>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</si>
  <si>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</si>
  <si>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</si>
  <si>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</si>
  <si>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</si>
  <si>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</si>
  <si>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</si>
  <si>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</si>
  <si>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</si>
  <si>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</si>
  <si>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</si>
  <si>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</si>
  <si>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</si>
  <si>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</si>
  <si>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</si>
  <si>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</si>
  <si>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</si>
  <si>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</si>
  <si>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</si>
  <si>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</si>
  <si>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</si>
  <si>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</si>
  <si>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</si>
  <si>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</si>
  <si>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</si>
  <si>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</si>
  <si>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</si>
  <si>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</si>
  <si>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</si>
  <si>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</si>
  <si>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</si>
  <si>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</si>
  <si>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</si>
  <si>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</si>
  <si>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</si>
  <si>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</si>
  <si>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</si>
  <si>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</si>
  <si>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</si>
  <si>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</si>
  <si>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</si>
  <si>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</si>
  <si>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</si>
  <si>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</si>
  <si>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</si>
  <si>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</si>
  <si>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</si>
  <si>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</si>
  <si>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</si>
  <si>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</si>
  <si>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</si>
  <si>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</si>
  <si>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</si>
  <si>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</si>
  <si>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</si>
  <si>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</si>
  <si>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</si>
  <si>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</si>
  <si>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</si>
  <si>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</si>
  <si>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</si>
  <si>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</si>
  <si>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</si>
  <si>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</si>
  <si>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</si>
  <si>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</si>
  <si>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</si>
  <si>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</si>
  <si>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</si>
  <si>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</si>
  <si>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</si>
  <si>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</si>
  <si>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</si>
  <si>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</si>
  <si>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</si>
  <si>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</si>
  <si>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</si>
  <si>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</si>
  <si>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</si>
  <si>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</si>
  <si>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</si>
  <si>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</si>
  <si>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</si>
  <si>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</si>
  <si>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</si>
  <si>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</si>
  <si>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</si>
  <si>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</si>
  <si>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</si>
  <si>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</si>
  <si>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</si>
  <si>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</si>
  <si>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</si>
  <si>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</si>
  <si>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</si>
  <si>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</si>
  <si>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</si>
  <si>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</si>
  <si>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</si>
  <si>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</si>
  <si>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</si>
  <si>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</si>
  <si>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</si>
  <si>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</si>
  <si>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</si>
  <si>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</si>
  <si>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</si>
  <si>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</si>
  <si>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</si>
  <si>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</si>
  <si>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</si>
  <si>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</si>
  <si>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</si>
  <si>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</si>
  <si>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</si>
  <si>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</si>
  <si>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</si>
  <si>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</si>
  <si>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</si>
  <si>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</si>
  <si>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</si>
  <si>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</si>
  <si>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</si>
  <si>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</si>
  <si>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</si>
  <si>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</si>
  <si>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</si>
  <si>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</si>
  <si>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</si>
  <si>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</si>
  <si>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</si>
  <si>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</si>
  <si>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</si>
  <si>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</si>
  <si>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</si>
  <si>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</si>
  <si>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</si>
  <si>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</si>
  <si>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</si>
  <si>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</si>
  <si>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</si>
  <si>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</si>
  <si>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</si>
  <si>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</si>
  <si>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</si>
  <si>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</si>
  <si>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</si>
  <si>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</si>
  <si>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</si>
  <si>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</si>
  <si>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</si>
  <si>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</si>
  <si>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</si>
  <si>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</si>
  <si>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</si>
  <si>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</si>
  <si>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</si>
  <si>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</si>
  <si>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</si>
  <si>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</si>
  <si>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</si>
  <si>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</si>
  <si>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</si>
  <si>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</si>
  <si>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</si>
  <si>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</si>
  <si>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</si>
  <si>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</si>
  <si>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</si>
  <si>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</si>
  <si>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</si>
  <si>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</si>
  <si>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</si>
  <si>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</si>
  <si>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</si>
  <si>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</si>
  <si>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</si>
  <si>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</si>
  <si>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</si>
  <si>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</si>
  <si>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</si>
  <si>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</si>
  <si>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</si>
  <si>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</si>
  <si>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</si>
  <si>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</si>
  <si>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</si>
  <si>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</si>
  <si>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</si>
  <si>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</si>
  <si>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</si>
  <si>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</si>
  <si>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</si>
  <si>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</si>
  <si>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</si>
  <si>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</si>
  <si>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</si>
  <si>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</si>
  <si>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</si>
  <si>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</si>
  <si>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</si>
  <si>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</si>
  <si>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</si>
  <si>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</si>
  <si>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</si>
  <si>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</si>
  <si>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</si>
  <si>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</si>
  <si>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</si>
  <si>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</si>
  <si>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</si>
  <si>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</si>
  <si>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</si>
  <si>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</si>
  <si>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</si>
  <si>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</si>
  <si>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</si>
  <si>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</si>
  <si>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</si>
  <si>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</si>
  <si>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</si>
  <si>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</si>
  <si>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</si>
  <si>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</si>
  <si>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</si>
  <si>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</si>
  <si>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</si>
  <si>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</si>
  <si>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</si>
  <si>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</si>
  <si>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</si>
  <si>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</si>
  <si>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</si>
  <si>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</si>
  <si>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</si>
  <si>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</si>
  <si>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</si>
  <si>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</si>
  <si>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</si>
  <si>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</si>
  <si>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</si>
  <si>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</si>
  <si>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</si>
  <si>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</si>
  <si>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</si>
  <si>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</si>
  <si>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</si>
  <si>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</si>
  <si>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</si>
  <si>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</si>
  <si>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</si>
  <si>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</si>
  <si>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</si>
  <si>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</si>
  <si>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</si>
  <si>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</si>
  <si>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</si>
  <si>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</si>
  <si>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</si>
  <si>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</si>
  <si>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</si>
  <si>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</si>
  <si>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</si>
  <si>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</si>
  <si>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</si>
  <si>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</si>
  <si>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</si>
  <si>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</si>
  <si>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</si>
  <si>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</si>
  <si>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</si>
  <si>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</si>
  <si>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</si>
  <si>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</si>
  <si>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</si>
  <si>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</si>
  <si>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</si>
  <si>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</si>
  <si>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</si>
  <si>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</si>
  <si>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</si>
  <si>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</si>
  <si>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</si>
  <si>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</si>
  <si>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</si>
  <si>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</si>
  <si>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</si>
  <si>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</si>
  <si>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</si>
  <si>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</si>
  <si>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</si>
  <si>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</si>
  <si>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</si>
  <si>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</si>
  <si>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</si>
  <si>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</si>
  <si>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</si>
  <si>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</si>
  <si>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</si>
  <si>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</si>
  <si>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</si>
  <si>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</si>
  <si>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</si>
  <si>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</si>
  <si>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</si>
  <si>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</si>
  <si>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</si>
  <si>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</si>
  <si>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</si>
  <si>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</si>
  <si>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</si>
  <si>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</si>
  <si>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</si>
  <si>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</si>
  <si>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</si>
  <si>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</si>
  <si>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</si>
  <si>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</si>
  <si>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</si>
  <si>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</si>
  <si>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</si>
  <si>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</si>
  <si>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</si>
  <si>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</si>
  <si>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</si>
  <si>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</si>
  <si>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</si>
  <si>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</si>
  <si>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</si>
  <si>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</si>
  <si>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</si>
  <si>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</si>
  <si>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</si>
  <si>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</si>
  <si>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</si>
  <si>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</si>
  <si>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</si>
  <si>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</si>
  <si>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</si>
  <si>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</si>
  <si>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</si>
  <si>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</si>
  <si>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</si>
  <si>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</si>
  <si>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</si>
  <si>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</si>
  <si>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</si>
  <si>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</si>
  <si>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</si>
  <si>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</si>
  <si>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</si>
  <si>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</si>
  <si>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</si>
  <si>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</si>
  <si>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</si>
  <si>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</si>
  <si>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</si>
  <si>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</si>
  <si>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</si>
  <si>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</si>
  <si>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</si>
  <si>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</si>
  <si>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</si>
  <si>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</si>
  <si>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</si>
  <si>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</si>
  <si>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</si>
  <si>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</si>
  <si>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</si>
  <si>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</si>
  <si>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</si>
  <si>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</si>
  <si>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</si>
  <si>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</si>
  <si>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</si>
  <si>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</si>
  <si>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</si>
  <si>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</si>
  <si>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</si>
  <si>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</si>
  <si>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</si>
  <si>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</si>
  <si>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</si>
  <si>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</si>
  <si>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</si>
  <si>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</si>
  <si>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</si>
  <si>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</si>
  <si>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</si>
  <si>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</si>
  <si>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</si>
  <si>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</si>
  <si>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</si>
  <si>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</si>
  <si>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</si>
  <si>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</si>
  <si>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</si>
  <si>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</si>
  <si>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</si>
  <si>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</si>
  <si>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</si>
  <si>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</si>
  <si>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</si>
  <si>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</si>
  <si>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</si>
  <si>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</si>
  <si>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</si>
  <si>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</si>
  <si>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</si>
  <si>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</si>
  <si>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</si>
  <si>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</si>
  <si>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</si>
  <si>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</si>
  <si>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</si>
  <si>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</si>
  <si>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</si>
  <si>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</si>
  <si>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</si>
  <si>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</si>
  <si>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</si>
  <si>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</si>
  <si>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</si>
  <si>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</si>
  <si>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</si>
  <si>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</si>
  <si>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</si>
  <si>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</si>
  <si>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</si>
  <si>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</si>
  <si>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</si>
  <si>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</si>
  <si>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</si>
  <si>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</si>
  <si>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</si>
  <si>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</si>
  <si>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</si>
  <si>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</si>
  <si>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</si>
  <si>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</si>
  <si>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</si>
  <si>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</si>
  <si>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</si>
  <si>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</si>
  <si>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</si>
  <si>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</si>
  <si>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</si>
  <si>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</si>
  <si>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</si>
  <si>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</si>
  <si>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</si>
  <si>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</si>
  <si>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</si>
  <si>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</si>
  <si>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</si>
  <si>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</si>
  <si>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</si>
  <si>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</si>
  <si>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</si>
  <si>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</si>
  <si>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</si>
  <si>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</si>
  <si>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</si>
  <si>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</si>
  <si>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</si>
  <si>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</si>
  <si>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</si>
  <si>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</si>
  <si>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</si>
  <si>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</si>
  <si>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</si>
  <si>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</si>
  <si>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</si>
  <si>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</si>
  <si>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</si>
  <si>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</si>
  <si>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</si>
  <si>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</si>
  <si>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</si>
  <si>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</si>
  <si>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</si>
  <si>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</si>
  <si>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</si>
  <si>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</si>
  <si>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</si>
  <si>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</si>
  <si>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</si>
  <si>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</si>
  <si>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</si>
  <si>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</si>
  <si>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</si>
  <si>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</si>
  <si>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</si>
  <si>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</si>
  <si>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</si>
  <si>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</si>
  <si>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</si>
  <si>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</si>
  <si>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</si>
  <si>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</si>
  <si>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</si>
  <si>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</si>
  <si>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</si>
  <si>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</si>
  <si>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</si>
  <si>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</si>
  <si>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</si>
  <si>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</si>
  <si>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</si>
  <si>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</si>
  <si>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</si>
  <si>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</si>
  <si>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</si>
  <si>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</si>
  <si>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</si>
  <si>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</si>
  <si>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</si>
  <si>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</si>
  <si>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</si>
  <si>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</si>
  <si>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</si>
  <si>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</si>
  <si>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</si>
  <si>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</si>
  <si>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</si>
  <si>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</si>
  <si>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</si>
  <si>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</si>
  <si>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</si>
  <si>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</si>
  <si>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</si>
  <si>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</si>
  <si>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</si>
  <si>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</si>
  <si>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</si>
  <si>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</si>
  <si>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</si>
  <si>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</si>
  <si>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</si>
  <si>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</si>
  <si>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</si>
  <si>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</si>
  <si>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</si>
  <si>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</si>
  <si>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</si>
  <si>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</si>
  <si>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</si>
  <si>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</si>
  <si>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</si>
  <si>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</si>
  <si>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</si>
  <si>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</si>
  <si>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</si>
  <si>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</si>
  <si>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</si>
  <si>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</si>
  <si>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</si>
  <si>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</si>
  <si>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</si>
  <si>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</si>
  <si>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</si>
  <si>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</si>
  <si>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</si>
  <si>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</si>
  <si>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</si>
  <si>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</si>
  <si>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</si>
  <si>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</si>
  <si>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</si>
  <si>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</si>
  <si>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</si>
  <si>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</si>
  <si>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</si>
  <si>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</si>
  <si>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</si>
  <si>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</si>
  <si>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</si>
  <si>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</si>
  <si>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</si>
  <si>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</si>
  <si>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</si>
  <si>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</si>
  <si>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</si>
  <si>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</si>
  <si>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</si>
  <si>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</si>
  <si>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</si>
  <si>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</si>
  <si>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</si>
  <si>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</si>
  <si>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</si>
  <si>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</si>
  <si>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</si>
  <si>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</si>
  <si>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</si>
  <si>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</si>
  <si>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</si>
  <si>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</si>
  <si>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</si>
  <si>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</si>
  <si>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</si>
  <si>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</si>
  <si>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</si>
  <si>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</si>
  <si>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</si>
  <si>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</si>
  <si>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</si>
  <si>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</si>
  <si>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</si>
  <si>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</si>
  <si>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</si>
  <si>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</si>
  <si>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</si>
  <si>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</si>
  <si>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</si>
  <si>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</si>
  <si>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</si>
  <si>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</si>
  <si>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</si>
  <si>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</si>
  <si>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</si>
  <si>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</si>
  <si>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</si>
  <si>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</si>
  <si>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</si>
  <si>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</si>
  <si>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</si>
  <si>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</si>
  <si>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</si>
  <si>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</si>
  <si>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</si>
  <si>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</si>
  <si>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</si>
  <si>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</si>
  <si>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</si>
  <si>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</si>
  <si>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</si>
  <si>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</si>
  <si>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</si>
  <si>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</si>
  <si>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</si>
  <si>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</si>
  <si>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</si>
  <si>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</si>
  <si>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</si>
  <si>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</si>
  <si>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</si>
  <si>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</si>
  <si>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</si>
  <si>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</si>
  <si>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</si>
  <si>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</si>
  <si>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</si>
  <si>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</si>
  <si>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</si>
  <si>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</si>
  <si>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</si>
  <si>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</si>
  <si>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</si>
  <si>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</si>
  <si>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</si>
  <si>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</si>
  <si>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</si>
  <si>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</si>
  <si>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</si>
  <si>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</si>
  <si>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</si>
  <si>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</si>
  <si>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</si>
  <si>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</si>
  <si>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</si>
  <si>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</si>
  <si>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</si>
  <si>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</si>
  <si>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</si>
  <si>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</si>
  <si>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</si>
  <si>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</si>
  <si>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</si>
  <si>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</si>
  <si>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</si>
  <si>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</si>
  <si>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</si>
  <si>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</si>
  <si>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</si>
  <si>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</si>
  <si>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</si>
  <si>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</si>
  <si>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</si>
  <si>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</si>
  <si>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</si>
  <si>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</si>
  <si>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</si>
  <si>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</si>
  <si>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</si>
  <si>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</si>
  <si>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</si>
  <si>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</si>
  <si>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</si>
  <si>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</si>
  <si>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</si>
  <si>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</si>
  <si>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</si>
  <si>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</si>
  <si>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</si>
  <si>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</si>
  <si>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</si>
  <si>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</si>
  <si>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</si>
  <si>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</si>
  <si>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</si>
  <si>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</si>
  <si>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</si>
  <si>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</si>
  <si>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</si>
  <si>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</si>
  <si>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</si>
  <si>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</si>
  <si>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</si>
  <si>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</si>
  <si>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</si>
  <si>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</si>
  <si>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</si>
  <si>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</si>
  <si>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</si>
  <si>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</si>
  <si>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</si>
  <si>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</si>
  <si>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</si>
  <si>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</si>
  <si>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</si>
  <si>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</si>
  <si>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</si>
  <si>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</si>
  <si>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</si>
  <si>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</si>
  <si>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</si>
  <si>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</si>
  <si>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</si>
  <si>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</si>
  <si>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</si>
  <si>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</si>
  <si>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</si>
  <si>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</si>
  <si>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</si>
  <si>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</si>
  <si>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</si>
  <si>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</si>
  <si>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</si>
  <si>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</si>
  <si>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</si>
  <si>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</si>
  <si>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</si>
  <si>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</si>
  <si>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</si>
  <si>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</si>
  <si>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</si>
  <si>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</si>
  <si>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</si>
  <si>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</si>
  <si>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</si>
  <si>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</si>
  <si>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</si>
  <si>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</si>
  <si>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</si>
  <si>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</si>
  <si>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</si>
  <si>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</si>
  <si>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</si>
  <si>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</si>
  <si>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</si>
  <si>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</si>
  <si>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</si>
  <si>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</si>
  <si>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</si>
  <si>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</si>
  <si>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</si>
  <si>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</si>
  <si>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</si>
  <si>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</si>
  <si>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</si>
  <si>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</si>
  <si>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</si>
  <si>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</si>
  <si>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</si>
  <si>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</si>
  <si>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</si>
  <si>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</si>
  <si>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</si>
  <si>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</si>
  <si>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</si>
  <si>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</si>
  <si>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</si>
  <si>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</si>
  <si>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</si>
  <si>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</si>
  <si>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</si>
  <si>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</si>
  <si>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</si>
  <si>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</si>
  <si>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</si>
  <si>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</si>
  <si>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</si>
  <si>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</si>
  <si>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</si>
  <si>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</si>
  <si>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</si>
  <si>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</si>
  <si>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</si>
  <si>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</si>
  <si>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</si>
  <si>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</si>
  <si>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</si>
  <si>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</si>
  <si>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</si>
  <si>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</si>
  <si>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</si>
  <si>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</si>
  <si>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</si>
  <si>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</si>
  <si>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</si>
  <si>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</si>
  <si>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</si>
  <si>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</si>
  <si>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</si>
  <si>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</si>
  <si>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</si>
  <si>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</si>
  <si>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</si>
  <si>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</si>
  <si>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</si>
  <si>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</si>
  <si>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</si>
  <si>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</si>
  <si>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</si>
  <si>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</si>
  <si>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</si>
  <si>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</si>
  <si>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</si>
  <si>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</si>
  <si>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</si>
  <si>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</si>
  <si>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</si>
  <si>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</si>
  <si>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</si>
  <si>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</si>
  <si>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</si>
  <si>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</si>
  <si>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</si>
  <si>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</si>
  <si>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</si>
  <si>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</si>
  <si>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</si>
  <si>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</si>
  <si>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</si>
  <si>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</si>
  <si>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</si>
  <si>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</si>
  <si>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</si>
  <si>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</si>
  <si>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</si>
  <si>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</si>
  <si>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</si>
  <si>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</si>
  <si>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</si>
  <si>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</si>
  <si>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</si>
  <si>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</si>
  <si>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</si>
  <si>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</si>
  <si>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</si>
  <si>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</si>
  <si>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</si>
  <si>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</si>
  <si>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</si>
  <si>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</si>
  <si>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</si>
  <si>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</si>
  <si>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</si>
  <si>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</si>
  <si>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</si>
  <si>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</si>
  <si>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</si>
  <si>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</si>
  <si>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</si>
  <si>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</si>
  <si>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</si>
  <si>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</si>
  <si>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</si>
  <si>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</si>
  <si>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</si>
  <si>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</si>
  <si>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</si>
  <si>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</si>
  <si>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</si>
  <si>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</si>
  <si>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</si>
  <si>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</si>
  <si>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</si>
  <si>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</si>
  <si>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</si>
  <si>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</si>
  <si>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</si>
  <si>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</si>
  <si>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</si>
  <si>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</si>
  <si>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</si>
  <si>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</si>
  <si>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</si>
  <si>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</si>
  <si>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</si>
  <si>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</si>
  <si>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</si>
  <si>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</si>
  <si>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</si>
  <si>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</si>
  <si>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</si>
  <si>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</si>
  <si>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</si>
  <si>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</si>
  <si>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</si>
  <si>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</si>
  <si>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</si>
  <si>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</si>
  <si>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</si>
  <si>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</si>
  <si>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</si>
  <si>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</si>
  <si>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</si>
  <si>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</si>
  <si>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</si>
  <si>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</si>
  <si>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</si>
  <si>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</si>
  <si>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</si>
  <si>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</si>
  <si>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</si>
  <si>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</si>
  <si>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</si>
  <si>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</si>
  <si>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</si>
  <si>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</si>
  <si>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</si>
  <si>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</si>
  <si>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</si>
  <si>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</si>
  <si>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</si>
  <si>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</si>
  <si>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</si>
  <si>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</si>
  <si>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</si>
  <si>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</si>
  <si>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</si>
  <si>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</si>
  <si>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</si>
  <si>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</si>
  <si>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</si>
  <si>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</si>
  <si>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</si>
  <si>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</si>
  <si>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</si>
  <si>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</si>
  <si>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</si>
  <si>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</si>
  <si>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</si>
  <si>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</si>
  <si>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</si>
  <si>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</si>
  <si>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</si>
  <si>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</si>
  <si>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</si>
  <si>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</si>
  <si>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</si>
  <si>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</si>
  <si>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</si>
  <si>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</si>
  <si>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</si>
  <si>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</si>
  <si>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</si>
  <si>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</si>
  <si>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</si>
  <si>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</si>
  <si>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</si>
  <si>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</si>
  <si>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</si>
  <si>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</si>
  <si>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</si>
  <si>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</si>
  <si>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</si>
  <si>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</si>
  <si>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</si>
  <si>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</si>
  <si>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</si>
  <si>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</si>
  <si>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</si>
  <si>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</si>
  <si>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</si>
  <si>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</si>
  <si>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</si>
  <si>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</si>
  <si>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</si>
  <si>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</si>
  <si>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</si>
  <si>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</si>
  <si>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</si>
  <si>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</si>
  <si>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</si>
  <si>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</si>
  <si>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</si>
  <si>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</si>
  <si>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</si>
  <si>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</si>
  <si>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</si>
  <si>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</si>
  <si>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</si>
  <si>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</si>
  <si>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</si>
  <si>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</si>
  <si>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</si>
  <si>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</si>
  <si>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</si>
  <si>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</si>
  <si>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</si>
  <si>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</si>
  <si>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</si>
  <si>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</si>
  <si>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</si>
  <si>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</si>
  <si>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</si>
  <si>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</si>
  <si>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</si>
  <si>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</si>
  <si>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</si>
  <si>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</si>
  <si>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</si>
  <si>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</si>
  <si>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</si>
  <si>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</si>
  <si>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</si>
  <si>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</si>
  <si>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</si>
  <si>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</si>
  <si>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</si>
  <si>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</si>
  <si>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</si>
  <si>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</si>
  <si>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</si>
  <si>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</si>
  <si>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</si>
  <si>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</si>
  <si>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</si>
  <si>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</si>
  <si>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</si>
  <si>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</si>
  <si>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</si>
  <si>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</si>
  <si>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</si>
  <si>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</si>
  <si>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</si>
  <si>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</si>
  <si>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</si>
  <si>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</si>
  <si>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</si>
  <si>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</si>
  <si>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</si>
  <si>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</si>
  <si>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</si>
  <si>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</si>
  <si>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</si>
  <si>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</si>
  <si>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</si>
  <si>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</si>
  <si>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</si>
  <si>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</si>
  <si>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</si>
  <si>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</si>
  <si>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</si>
  <si>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</si>
  <si>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</si>
  <si>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</si>
  <si>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</si>
  <si>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</si>
  <si>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</si>
  <si>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</si>
  <si>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</si>
  <si>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</si>
  <si>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</si>
  <si>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</si>
  <si>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</si>
  <si>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</si>
  <si>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</si>
  <si>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</si>
  <si>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</si>
  <si>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</si>
  <si>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</si>
  <si>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</si>
  <si>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</si>
  <si>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</si>
  <si>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</si>
  <si>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</si>
  <si>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</si>
  <si>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</si>
  <si>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</si>
  <si>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</si>
  <si>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</si>
  <si>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</si>
  <si>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</si>
  <si>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</si>
  <si>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</si>
  <si>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</si>
  <si>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</si>
  <si>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</si>
  <si>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</si>
  <si>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</si>
  <si>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</si>
  <si>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</si>
  <si>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</si>
  <si>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</si>
  <si>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</si>
  <si>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</si>
  <si>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</si>
  <si>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</si>
  <si>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</si>
  <si>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</si>
  <si>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</si>
  <si>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</si>
  <si>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</si>
  <si>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</si>
  <si>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</si>
  <si>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</si>
  <si>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</si>
  <si>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</si>
  <si>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</si>
  <si>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</si>
  <si>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</si>
  <si>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</si>
  <si>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</si>
  <si>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</si>
  <si>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</si>
  <si>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</si>
  <si>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</si>
  <si>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</si>
  <si>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</si>
  <si>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</si>
  <si>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</si>
  <si>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</si>
  <si>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</si>
  <si>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</si>
  <si>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</si>
  <si>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</si>
  <si>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</si>
  <si>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</si>
  <si>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</si>
  <si>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</si>
  <si>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</si>
  <si>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</si>
  <si>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</si>
  <si>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</si>
  <si>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</si>
  <si>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</si>
  <si>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</si>
  <si>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</si>
  <si>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</si>
  <si>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</si>
  <si>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</si>
  <si>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</si>
  <si>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</si>
  <si>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</si>
  <si>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</si>
  <si>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</si>
  <si>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</si>
  <si>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</si>
  <si>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</si>
  <si>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</si>
  <si>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</si>
  <si>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</si>
  <si>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</si>
  <si>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</si>
  <si>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</si>
  <si>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</si>
  <si>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</si>
  <si>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</si>
  <si>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</si>
  <si>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</si>
  <si>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</si>
  <si>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</si>
  <si>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</si>
  <si>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</si>
  <si>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</si>
  <si>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</si>
  <si>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</si>
  <si>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</si>
  <si>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</si>
  <si>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</si>
  <si>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</si>
  <si>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</si>
  <si>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</si>
  <si>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</si>
  <si>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</si>
  <si>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</si>
  <si>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</si>
  <si>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</si>
  <si>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</si>
  <si>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</si>
  <si>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</si>
  <si>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</si>
  <si>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</si>
  <si>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</si>
  <si>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</si>
  <si>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</si>
  <si>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</si>
  <si>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</si>
  <si>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</si>
  <si>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</si>
  <si>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</si>
  <si>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</si>
  <si>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</si>
  <si>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</si>
  <si>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</si>
  <si>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</si>
  <si>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</si>
  <si>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</si>
  <si>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</si>
  <si>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</si>
  <si>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</si>
  <si>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</si>
  <si>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</si>
  <si>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</si>
  <si>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</si>
  <si>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</si>
  <si>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</si>
  <si>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</si>
  <si>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</si>
  <si>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</si>
  <si>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</si>
  <si>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</si>
  <si>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</si>
  <si>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</si>
  <si>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</si>
  <si>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</si>
  <si>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</si>
  <si>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</si>
  <si>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</si>
  <si>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</si>
  <si>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</si>
  <si>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</si>
  <si>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</si>
  <si>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</si>
  <si>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</si>
  <si>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</si>
  <si>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</si>
  <si>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</si>
  <si>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</si>
  <si>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</si>
  <si>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</si>
  <si>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</si>
  <si>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</si>
  <si>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</si>
  <si>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</si>
  <si>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</si>
  <si>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</si>
  <si>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</si>
  <si>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</si>
  <si>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</si>
  <si>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</si>
  <si>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</si>
  <si>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</si>
  <si>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</si>
  <si>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</si>
  <si>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</si>
  <si>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</si>
  <si>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</si>
  <si>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</si>
  <si>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</si>
  <si>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</si>
  <si>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</si>
  <si>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</si>
  <si>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</si>
  <si>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</si>
  <si>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</si>
  <si>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</si>
  <si>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</si>
  <si>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</si>
  <si>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</si>
  <si>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</si>
  <si>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</si>
  <si>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</si>
  <si>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</si>
  <si>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</si>
  <si>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</si>
  <si>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</si>
  <si>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</si>
  <si>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</si>
  <si>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</si>
  <si>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</si>
  <si>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</si>
  <si>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</si>
  <si>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</si>
  <si>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</si>
  <si>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</si>
  <si>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</si>
  <si>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</si>
  <si>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</si>
  <si>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</si>
  <si>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</si>
  <si>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</si>
  <si>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</si>
  <si>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</si>
  <si>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</si>
  <si>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</si>
  <si>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</si>
  <si>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</si>
  <si>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</si>
  <si>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</si>
  <si>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</si>
  <si>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</si>
  <si>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</si>
  <si>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</si>
  <si>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</si>
  <si>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</si>
  <si>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</si>
  <si>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</si>
  <si>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</si>
  <si>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</si>
  <si>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</si>
  <si>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</si>
  <si>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</si>
  <si>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</si>
  <si>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</si>
  <si>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</si>
  <si>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</si>
  <si>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</si>
  <si>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</si>
  <si>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</si>
  <si>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</si>
  <si>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</si>
  <si>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</si>
  <si>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</si>
  <si>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</si>
  <si>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</si>
  <si>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</si>
  <si>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</si>
  <si>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</si>
  <si>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</si>
  <si>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</si>
  <si>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</si>
  <si>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</si>
  <si>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</si>
  <si>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</si>
  <si>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</si>
  <si>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</si>
  <si>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</si>
  <si>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</si>
  <si>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</si>
  <si>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</si>
  <si>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</si>
  <si>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</si>
  <si>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</si>
  <si>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</si>
  <si>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</si>
  <si>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</si>
  <si>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</si>
  <si>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</si>
  <si>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</si>
  <si>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</si>
  <si>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</si>
  <si>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</si>
  <si>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</si>
  <si>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</si>
  <si>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</si>
  <si>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</si>
  <si>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</si>
  <si>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</si>
  <si>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</si>
  <si>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</si>
  <si>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</si>
  <si>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</si>
  <si>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</si>
  <si>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</si>
  <si>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</si>
  <si>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</si>
  <si>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</si>
  <si>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</si>
  <si>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</si>
  <si>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</si>
  <si>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</si>
  <si>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</si>
  <si>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</si>
  <si>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</si>
  <si>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</si>
  <si>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</si>
  <si>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</si>
  <si>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</si>
  <si>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</si>
  <si>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</si>
  <si>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</si>
  <si>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</si>
  <si>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</si>
  <si>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</si>
  <si>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</si>
  <si>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</si>
  <si>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</si>
  <si>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</si>
  <si>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</si>
  <si>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</si>
  <si>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</si>
  <si>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</si>
  <si>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</si>
  <si>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</si>
  <si>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</si>
  <si>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</si>
  <si>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</si>
  <si>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</si>
  <si>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</si>
  <si>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</si>
  <si>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</si>
  <si>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</si>
  <si>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</si>
  <si>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</si>
  <si>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</si>
  <si>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</si>
  <si>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</si>
  <si>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</si>
  <si>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</si>
  <si>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</si>
  <si>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</si>
  <si>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</si>
  <si>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</si>
  <si>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</si>
  <si>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</si>
  <si>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</si>
  <si>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</si>
  <si>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</si>
  <si>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</si>
  <si>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</si>
  <si>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</si>
  <si>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</si>
  <si>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</si>
  <si>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</si>
  <si>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</si>
  <si>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</si>
  <si>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</si>
  <si>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</si>
  <si>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</si>
  <si>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</si>
  <si>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</si>
  <si>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</si>
  <si>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</si>
  <si>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</si>
  <si>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</si>
  <si>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</si>
  <si>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</si>
  <si>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</si>
  <si>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</si>
  <si>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</si>
  <si>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</si>
  <si>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</si>
  <si>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</si>
  <si>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</si>
  <si>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</si>
  <si>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</si>
  <si>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</si>
  <si>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</si>
  <si>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</si>
  <si>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</si>
  <si>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</si>
  <si>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</si>
  <si>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</si>
  <si>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</si>
  <si>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</si>
  <si>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</si>
  <si>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</si>
  <si>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</si>
  <si>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</si>
  <si>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</si>
  <si>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</si>
  <si>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</si>
  <si>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</si>
  <si>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</si>
  <si>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</si>
  <si>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</si>
  <si>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</si>
  <si>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</si>
  <si>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</si>
  <si>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</si>
  <si>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</si>
  <si>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</si>
  <si>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</si>
  <si>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</si>
  <si>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</si>
  <si>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</si>
  <si>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</si>
  <si>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</si>
  <si>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</si>
  <si>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</si>
  <si>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</si>
  <si>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</si>
  <si>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</si>
  <si>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</si>
  <si>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</si>
  <si>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</si>
  <si>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</si>
  <si>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</si>
  <si>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</si>
  <si>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</si>
  <si>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</si>
  <si>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</si>
  <si>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</si>
  <si>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</si>
  <si>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</si>
  <si>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</si>
  <si>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</si>
  <si>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</si>
  <si>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</si>
  <si>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</si>
  <si>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</si>
  <si>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</si>
  <si>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</si>
  <si>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</si>
  <si>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</si>
  <si>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</si>
  <si>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</si>
  <si>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</si>
  <si>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</si>
  <si>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</si>
  <si>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</si>
  <si>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</si>
  <si>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</si>
  <si>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</si>
  <si>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</si>
  <si>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</si>
  <si>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</si>
  <si>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</si>
  <si>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</si>
  <si>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</si>
  <si>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</si>
  <si>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</si>
  <si>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</si>
  <si>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</si>
  <si>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</si>
  <si>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</si>
  <si>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</si>
  <si>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</si>
  <si>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</si>
  <si>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</si>
  <si>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</si>
  <si>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</si>
  <si>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</si>
  <si>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</si>
  <si>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</si>
  <si>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</si>
  <si>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</si>
  <si>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</si>
  <si>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</si>
  <si>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</si>
  <si>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</si>
  <si>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</si>
  <si>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</si>
  <si>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</si>
  <si>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</si>
  <si>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</si>
  <si>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</si>
  <si>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</si>
  <si>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</si>
  <si>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</si>
  <si>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</si>
  <si>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</si>
  <si>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</si>
  <si>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</si>
  <si>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</si>
  <si>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</si>
  <si>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</si>
  <si>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</si>
  <si>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</si>
  <si>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</si>
  <si>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</si>
  <si>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</si>
  <si>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</si>
  <si>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</si>
  <si>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</si>
  <si>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</si>
  <si>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</si>
  <si>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</si>
  <si>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</si>
  <si>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</si>
  <si>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</si>
  <si>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</si>
  <si>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</si>
  <si>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</si>
  <si>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</si>
  <si>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</si>
  <si>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</si>
  <si>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</si>
  <si>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</si>
  <si>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</si>
  <si>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</si>
  <si>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</si>
  <si>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</si>
  <si>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</si>
  <si>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</si>
  <si>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</si>
  <si>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</si>
  <si>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</si>
  <si>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</si>
  <si>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</si>
  <si>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</si>
  <si>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</si>
  <si>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</si>
  <si>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</si>
  <si>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</si>
  <si>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</si>
  <si>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</si>
  <si>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</si>
  <si>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</si>
  <si>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</si>
  <si>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</si>
  <si>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</si>
  <si>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</si>
  <si>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</si>
  <si>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</si>
  <si>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</si>
  <si>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</si>
  <si>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</si>
  <si>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</si>
  <si>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</si>
  <si>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</si>
  <si>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</si>
  <si>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</si>
  <si>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</si>
  <si>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</si>
  <si>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</si>
  <si>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</si>
  <si>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</si>
  <si>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</si>
  <si>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</si>
  <si>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</si>
  <si>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</si>
  <si>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</si>
  <si>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</si>
  <si>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</si>
  <si>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</si>
  <si>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</si>
  <si>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</si>
  <si>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</si>
  <si>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</si>
  <si>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</si>
  <si>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</si>
  <si>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</si>
  <si>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</si>
  <si>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</si>
  <si>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</si>
  <si>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</si>
  <si>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</si>
  <si>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</si>
  <si>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</si>
  <si>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</si>
  <si>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</si>
  <si>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</si>
  <si>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</si>
  <si>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</si>
  <si>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</si>
  <si>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</si>
  <si>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</si>
  <si>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</si>
  <si>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</si>
  <si>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</si>
  <si>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</si>
  <si>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</si>
  <si>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</si>
  <si>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</si>
  <si>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</si>
  <si>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</si>
  <si>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</si>
  <si>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</si>
  <si>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</si>
  <si>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</si>
  <si>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</si>
  <si>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</si>
  <si>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</si>
  <si>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</si>
  <si>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</si>
  <si>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</si>
  <si>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</si>
  <si>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</si>
  <si>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</si>
  <si>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</si>
  <si>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</si>
  <si>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</si>
  <si>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</si>
  <si>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</si>
  <si>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</si>
  <si>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</si>
  <si>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</si>
  <si>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</si>
  <si>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</si>
  <si>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</si>
  <si>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</si>
  <si>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</si>
  <si>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</si>
  <si>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</si>
  <si>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</si>
  <si>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</si>
  <si>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</si>
  <si>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</si>
  <si>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</si>
  <si>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</si>
  <si>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</si>
  <si>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</si>
  <si>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</si>
  <si>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</si>
  <si>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</si>
  <si>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</si>
  <si>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</si>
  <si>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</si>
  <si>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</si>
  <si>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</si>
  <si>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</si>
  <si>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</si>
  <si>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</si>
  <si>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</si>
  <si>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</si>
  <si>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</si>
  <si>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</si>
  <si>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</si>
  <si>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</si>
  <si>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</si>
  <si>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</si>
  <si>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</si>
  <si>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</si>
  <si>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</si>
  <si>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</si>
  <si>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</si>
  <si>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</si>
  <si>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</si>
  <si>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</si>
  <si>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</si>
  <si>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</si>
  <si>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</si>
  <si>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</si>
  <si>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</si>
  <si>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</si>
  <si>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</si>
  <si>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</si>
  <si>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</si>
  <si>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</si>
  <si>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</si>
  <si>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</si>
  <si>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</si>
  <si>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</si>
  <si>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</si>
  <si>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</si>
  <si>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</si>
  <si>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</si>
  <si>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</si>
  <si>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</si>
  <si>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</si>
  <si>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</si>
  <si>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</si>
  <si>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</si>
  <si>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</si>
  <si>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</si>
  <si>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</si>
  <si>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</si>
  <si>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</si>
  <si>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</si>
  <si>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</si>
  <si>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</si>
  <si>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</si>
  <si>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</si>
  <si>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</si>
  <si>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</si>
  <si>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</si>
  <si>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</si>
  <si>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</si>
  <si>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</si>
  <si>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</si>
  <si>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</si>
  <si>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</si>
  <si>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</si>
  <si>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</si>
  <si>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</si>
  <si>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</si>
  <si>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</si>
  <si>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</si>
  <si>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</si>
  <si>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</si>
  <si>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</si>
  <si>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</si>
  <si>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</si>
  <si>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</si>
  <si>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</si>
  <si>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</si>
  <si>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</si>
  <si>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</si>
  <si>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</si>
  <si>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</si>
  <si>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</si>
  <si>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</si>
  <si>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</si>
  <si>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</si>
  <si>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</si>
  <si>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</si>
  <si>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</si>
  <si>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</si>
  <si>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</si>
  <si>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</si>
  <si>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</si>
  <si>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</si>
  <si>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</si>
  <si>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</si>
  <si>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</si>
  <si>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</si>
  <si>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</si>
  <si>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</si>
  <si>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</si>
  <si>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</si>
  <si>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</si>
  <si>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</si>
  <si>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</si>
  <si>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</si>
  <si>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</si>
  <si>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</si>
  <si>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</si>
  <si>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</si>
  <si>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</si>
  <si>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</si>
  <si>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</si>
  <si>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</si>
  <si>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</si>
  <si>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</si>
  <si>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</si>
  <si>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</si>
  <si>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</si>
  <si>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</si>
  <si>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</si>
  <si>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</si>
  <si>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</si>
  <si>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</si>
  <si>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</si>
  <si>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</si>
  <si>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</si>
  <si>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</si>
  <si>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</si>
  <si>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</si>
  <si>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</si>
  <si>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</si>
  <si>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</si>
  <si>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</si>
  <si>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</si>
  <si>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</si>
  <si>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</si>
  <si>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</si>
  <si>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</si>
  <si>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</si>
  <si>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</si>
  <si>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</si>
  <si>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</si>
  <si>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</si>
  <si>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</si>
  <si>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</si>
  <si>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</si>
  <si>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</si>
  <si>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</si>
  <si>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</si>
  <si>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</si>
  <si>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</si>
  <si>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</si>
  <si>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</si>
  <si>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</si>
  <si>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</si>
  <si>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</si>
  <si>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</si>
  <si>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</si>
  <si>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</si>
  <si>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</si>
  <si>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</si>
  <si>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</si>
  <si>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</si>
  <si>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</si>
  <si>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</si>
  <si>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</si>
  <si>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</si>
  <si>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</si>
  <si>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</si>
  <si>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</si>
  <si>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</si>
  <si>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</si>
  <si>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</si>
  <si>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</si>
  <si>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</si>
  <si>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</si>
  <si>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</si>
  <si>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</si>
  <si>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</si>
  <si>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</si>
  <si>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</si>
  <si>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</si>
  <si>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</si>
  <si>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</si>
  <si>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</si>
  <si>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</si>
  <si>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</si>
  <si>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</si>
  <si>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</si>
  <si>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</si>
  <si>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</si>
  <si>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</si>
  <si>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</si>
  <si>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</si>
  <si>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</si>
  <si>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</si>
  <si>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</si>
  <si>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</si>
  <si>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</si>
  <si>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</si>
  <si>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</si>
  <si>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</si>
  <si>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</si>
  <si>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</si>
  <si>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</si>
  <si>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</si>
  <si>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</si>
  <si>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</si>
  <si>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</si>
  <si>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</si>
  <si>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</si>
  <si>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</si>
  <si>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</si>
  <si>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</si>
  <si>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</si>
  <si>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</si>
  <si>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</si>
  <si>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</si>
  <si>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</si>
  <si>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</si>
  <si>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</si>
  <si>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</si>
  <si>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</si>
  <si>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</si>
  <si>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</si>
  <si>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</si>
  <si>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</si>
  <si>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</si>
  <si>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</si>
  <si>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</si>
  <si>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</si>
  <si>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</si>
  <si>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</si>
  <si>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</si>
  <si>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</si>
  <si>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</si>
  <si>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</si>
  <si>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</si>
  <si>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</si>
  <si>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</si>
  <si>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</si>
  <si>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</si>
  <si>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</si>
  <si>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</si>
  <si>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</si>
  <si>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</si>
  <si>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</si>
  <si>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</si>
  <si>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</si>
  <si>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</si>
  <si>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</si>
  <si>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</si>
  <si>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</si>
  <si>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</si>
  <si>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</si>
  <si>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</si>
  <si>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</si>
  <si>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</si>
  <si>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</si>
  <si>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</si>
  <si>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</si>
  <si>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</si>
  <si>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</si>
  <si>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</si>
  <si>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</si>
  <si>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</si>
  <si>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</si>
  <si>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</si>
  <si>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</si>
  <si>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</si>
  <si>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</si>
  <si>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</si>
  <si>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</si>
  <si>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</si>
  <si>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</si>
  <si>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</si>
  <si>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</si>
  <si>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</si>
  <si>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</si>
  <si>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</si>
  <si>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</si>
  <si>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</si>
  <si>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</si>
  <si>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</si>
  <si>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</si>
  <si>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</si>
  <si>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</si>
  <si>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</si>
  <si>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</si>
  <si>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</si>
  <si>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</si>
  <si>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</si>
  <si>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</si>
  <si>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</si>
  <si>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</si>
  <si>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</si>
  <si>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</si>
  <si>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</si>
  <si>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</si>
  <si>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</si>
  <si>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</si>
  <si>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</si>
  <si>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</si>
  <si>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</si>
  <si>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</si>
  <si>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</si>
  <si>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</si>
  <si>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</si>
  <si>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</si>
  <si>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</si>
  <si>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</si>
  <si>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</si>
  <si>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</si>
  <si>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</si>
  <si>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</si>
  <si>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</si>
  <si>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</si>
  <si>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</si>
  <si>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</si>
  <si>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</si>
  <si>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</si>
  <si>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</si>
  <si>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</si>
  <si>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</si>
  <si>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</si>
  <si>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</si>
  <si>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</si>
  <si>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</si>
  <si>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</si>
  <si>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</si>
  <si>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</si>
  <si>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</si>
  <si>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</si>
  <si>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</si>
  <si>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</si>
  <si>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</si>
  <si>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</si>
  <si>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</si>
  <si>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</si>
  <si>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</si>
  <si>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</si>
  <si>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</si>
  <si>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</si>
  <si>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</si>
  <si>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</si>
  <si>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</si>
  <si>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</si>
  <si>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</si>
  <si>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</si>
  <si>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</si>
  <si>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</si>
  <si>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</si>
  <si>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</si>
  <si>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</si>
  <si>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</si>
  <si>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</si>
  <si>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</si>
  <si>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</si>
  <si>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</si>
  <si>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</si>
  <si>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</si>
  <si>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</si>
  <si>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</si>
  <si>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</si>
  <si>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</si>
  <si>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</si>
  <si>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</si>
  <si>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</si>
  <si>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</si>
  <si>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</si>
  <si>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</si>
  <si>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</si>
  <si>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</si>
  <si>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</si>
  <si>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</si>
  <si>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</si>
  <si>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</si>
  <si>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</si>
  <si>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</si>
  <si>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</si>
  <si>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</si>
  <si>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</si>
  <si>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</si>
  <si>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</si>
  <si>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</si>
  <si>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</si>
  <si>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</si>
  <si>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</si>
  <si>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</si>
  <si>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</si>
  <si>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</si>
  <si>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</si>
  <si>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</si>
  <si>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</si>
  <si>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</si>
  <si>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</si>
  <si>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</si>
  <si>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</si>
  <si>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</si>
  <si>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</si>
  <si>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</si>
  <si>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</si>
  <si>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</si>
  <si>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</si>
  <si>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</si>
  <si>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</si>
  <si>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</si>
  <si>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</si>
  <si>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</si>
  <si>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</si>
  <si>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</si>
  <si>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</si>
  <si>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</si>
  <si>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</si>
  <si>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</si>
  <si>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</si>
  <si>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</si>
  <si>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</si>
  <si>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</si>
  <si>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</si>
  <si>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</si>
  <si>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</si>
  <si>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</si>
  <si>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</si>
  <si>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</si>
  <si>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</si>
  <si>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</si>
  <si>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</si>
  <si>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</si>
  <si>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</si>
  <si>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</si>
  <si>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</si>
  <si>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</si>
  <si>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</si>
  <si>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</si>
  <si>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</si>
  <si>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</si>
  <si>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</si>
  <si>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</si>
  <si>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</si>
  <si>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</si>
  <si>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</si>
  <si>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</si>
  <si>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</si>
  <si>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</si>
  <si>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</si>
  <si>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</si>
  <si>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</si>
  <si>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</si>
  <si>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</si>
  <si>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</si>
  <si>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</si>
  <si>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</si>
  <si>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</si>
  <si>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</si>
  <si>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</si>
  <si>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</si>
  <si>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</si>
  <si>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</si>
  <si>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</si>
  <si>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</si>
  <si>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</si>
  <si>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</si>
  <si>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</si>
  <si>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</si>
  <si>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</si>
  <si>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</si>
  <si>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</si>
  <si>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</si>
  <si>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</si>
  <si>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</si>
  <si>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</si>
  <si>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</si>
  <si>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</si>
  <si>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</si>
  <si>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</si>
  <si>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</si>
  <si>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</si>
  <si>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</si>
  <si>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</si>
  <si>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</si>
  <si>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</si>
  <si>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</si>
  <si>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</si>
  <si>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</si>
  <si>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</si>
  <si>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</si>
  <si>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</si>
  <si>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</si>
  <si>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</si>
  <si>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</si>
  <si>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</si>
  <si>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</si>
  <si>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</si>
  <si>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</si>
  <si>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</si>
  <si>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</si>
  <si>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</si>
  <si>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</si>
  <si>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</si>
  <si>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</si>
  <si>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</si>
  <si>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</si>
  <si>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</si>
  <si>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</si>
  <si>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</si>
  <si>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</si>
  <si>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</si>
  <si>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</si>
  <si>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</si>
  <si>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</si>
  <si>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</si>
  <si>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</si>
  <si>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</si>
  <si>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</si>
  <si>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</si>
  <si>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</si>
  <si>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</si>
  <si>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</si>
  <si>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</si>
  <si>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</si>
  <si>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</si>
  <si>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</si>
  <si>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</si>
  <si>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</si>
  <si>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</si>
  <si>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</si>
  <si>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</si>
  <si>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</si>
  <si>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</si>
  <si>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</si>
  <si>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</si>
  <si>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</si>
  <si>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</si>
  <si>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</si>
  <si>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</si>
  <si>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</si>
  <si>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</si>
  <si>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</si>
  <si>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</si>
  <si>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</si>
  <si>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</si>
  <si>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</si>
  <si>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</si>
  <si>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</si>
  <si>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</si>
  <si>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</si>
  <si>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</si>
  <si>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</si>
  <si>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</si>
  <si>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</si>
  <si>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</si>
  <si>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</si>
  <si>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</si>
  <si>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</si>
  <si>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</si>
  <si>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</si>
  <si>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</si>
  <si>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</si>
  <si>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</si>
  <si>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</si>
  <si>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</si>
  <si>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</si>
  <si>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</si>
  <si>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</si>
  <si>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</si>
  <si>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</si>
  <si>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</si>
  <si>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</si>
  <si>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</si>
  <si>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</si>
  <si>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</si>
  <si>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</si>
  <si>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</si>
  <si>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</si>
  <si>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</si>
  <si>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</si>
  <si>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</si>
  <si>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</si>
  <si>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</si>
  <si>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</si>
  <si>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</si>
  <si>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</si>
  <si>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</si>
  <si>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</si>
  <si>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</si>
  <si>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</si>
  <si>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</si>
  <si>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</si>
  <si>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</si>
  <si>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</si>
  <si>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</si>
  <si>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</si>
  <si>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</si>
  <si>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</si>
  <si>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</si>
  <si>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</si>
  <si>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</si>
  <si>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</si>
  <si>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</si>
  <si>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</si>
  <si>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</si>
  <si>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</si>
  <si>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</si>
  <si>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</si>
  <si>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</si>
  <si>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</si>
  <si>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</si>
  <si>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</si>
  <si>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</si>
  <si>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</si>
  <si>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</si>
  <si>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</si>
  <si>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</si>
  <si>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</si>
  <si>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</si>
  <si>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</si>
  <si>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</si>
  <si>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</si>
  <si>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</si>
  <si>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</si>
  <si>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</si>
  <si>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</si>
  <si>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</si>
  <si>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</si>
  <si>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</si>
  <si>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</si>
  <si>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</si>
  <si>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</si>
  <si>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</si>
  <si>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</si>
  <si>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</si>
  <si>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</si>
  <si>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</si>
  <si>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</si>
  <si>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</si>
  <si>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</si>
  <si>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</si>
  <si>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</si>
  <si>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</si>
  <si>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</si>
  <si>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</si>
  <si>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</si>
  <si>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</si>
  <si>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</si>
  <si>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</si>
  <si>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</si>
  <si>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</si>
  <si>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</si>
  <si>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</si>
  <si>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</si>
  <si>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</si>
  <si>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</si>
  <si>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</si>
  <si>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</si>
  <si>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</si>
  <si>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</si>
  <si>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</si>
  <si>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</si>
  <si>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</si>
  <si>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</si>
  <si>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</si>
  <si>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</si>
  <si>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</si>
  <si>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</si>
  <si>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</si>
  <si>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</si>
  <si>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</si>
  <si>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</si>
  <si>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</si>
  <si>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</si>
  <si>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</si>
  <si>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</si>
  <si>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</si>
  <si>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</si>
  <si>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</si>
  <si>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</si>
  <si>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</si>
  <si>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</si>
  <si>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</si>
  <si>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</si>
  <si>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</si>
  <si>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</si>
  <si>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</si>
  <si>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</si>
  <si>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</si>
  <si>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</si>
  <si>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</si>
  <si>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</si>
  <si>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</si>
  <si>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</si>
  <si>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</si>
  <si>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</si>
  <si>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</si>
  <si>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</si>
  <si>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</si>
  <si>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</si>
  <si>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</si>
  <si>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</si>
  <si>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</si>
  <si>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</si>
  <si>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</si>
  <si>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</si>
  <si>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</si>
  <si>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</si>
  <si>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</si>
  <si>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</si>
  <si>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</si>
  <si>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</si>
  <si>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</si>
  <si>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</si>
  <si>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</si>
  <si>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</si>
  <si>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</si>
  <si>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</si>
  <si>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</si>
  <si>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</si>
  <si>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</si>
  <si>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</si>
  <si>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</si>
  <si>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</si>
  <si>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</si>
  <si>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</si>
  <si>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</si>
  <si>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</si>
  <si>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</si>
  <si>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</si>
  <si>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</si>
  <si>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</si>
  <si>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</si>
  <si>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</si>
  <si>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</si>
  <si>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</si>
  <si>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</si>
  <si>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</si>
  <si>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</si>
  <si>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</si>
  <si>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</si>
  <si>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</si>
  <si>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</si>
  <si>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</si>
  <si>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</si>
  <si>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</si>
  <si>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</si>
  <si>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</si>
  <si>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</si>
  <si>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</si>
  <si>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</si>
  <si>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</si>
  <si>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</si>
  <si>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</si>
  <si>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</si>
  <si>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</si>
  <si>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</si>
  <si>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</si>
  <si>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</si>
  <si>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</si>
  <si>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</si>
  <si>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</si>
  <si>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</si>
  <si>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</si>
  <si>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</si>
  <si>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</si>
  <si>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</si>
  <si>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</si>
  <si>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</si>
  <si>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</si>
  <si>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</si>
  <si>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</si>
  <si>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</si>
  <si>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</si>
  <si>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</si>
  <si>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</si>
  <si>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</si>
  <si>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</si>
  <si>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</si>
  <si>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</si>
  <si>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</si>
  <si>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</si>
  <si>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</si>
  <si>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</si>
  <si>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</si>
  <si>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</si>
  <si>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</si>
  <si>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</si>
  <si>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</si>
  <si>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</si>
  <si>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</si>
  <si>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</si>
  <si>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</si>
  <si>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</si>
  <si>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</si>
  <si>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</si>
  <si>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</si>
  <si>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</si>
  <si>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</si>
  <si>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</si>
  <si>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</si>
  <si>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</si>
  <si>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</si>
  <si>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</si>
  <si>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</si>
  <si>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</si>
  <si>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</si>
  <si>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</si>
  <si>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</si>
  <si>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</si>
  <si>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</si>
  <si>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</si>
  <si>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</si>
  <si>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</si>
  <si>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</si>
  <si>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</si>
  <si>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</si>
  <si>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</si>
  <si>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</si>
  <si>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</si>
  <si>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</si>
  <si>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</si>
  <si>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</si>
  <si>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</si>
  <si>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</si>
  <si>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</si>
  <si>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</si>
  <si>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</si>
  <si>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</si>
  <si>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</si>
  <si>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</si>
  <si>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</si>
  <si>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</si>
  <si>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</si>
  <si>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</si>
  <si>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</si>
  <si>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</si>
  <si>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</si>
  <si>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</si>
  <si>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</si>
  <si>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</si>
  <si>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</si>
  <si>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</si>
  <si>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</si>
  <si>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</si>
  <si>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</si>
  <si>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</si>
  <si>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</si>
  <si>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</si>
  <si>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</si>
  <si>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</si>
  <si>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</si>
  <si>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</si>
  <si>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</si>
  <si>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</si>
  <si>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</si>
  <si>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</si>
  <si>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</si>
  <si>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</si>
  <si>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</si>
  <si>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</si>
  <si>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</si>
  <si>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</si>
  <si>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</si>
  <si>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</si>
  <si>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</si>
  <si>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</si>
  <si>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</si>
  <si>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</si>
  <si>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</si>
  <si>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</si>
  <si>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</si>
  <si>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</si>
  <si>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</si>
  <si>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</si>
  <si>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</si>
  <si>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</si>
  <si>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</si>
  <si>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</si>
  <si>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</si>
  <si>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</si>
  <si>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</si>
  <si>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</si>
  <si>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</si>
  <si>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</si>
  <si>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</si>
  <si>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</si>
  <si>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</si>
  <si>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</si>
  <si>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</si>
  <si>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</si>
  <si>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</si>
  <si>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</si>
  <si>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</si>
  <si>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</si>
  <si>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</si>
  <si>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</si>
  <si>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</si>
  <si>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</si>
  <si>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</si>
  <si>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</si>
  <si>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</si>
  <si>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</si>
  <si>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</si>
  <si>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</si>
  <si>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</si>
  <si>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</si>
  <si>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</si>
  <si>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</si>
  <si>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</si>
  <si>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</si>
  <si>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</si>
  <si>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</si>
  <si>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</si>
  <si>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</si>
  <si>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</si>
  <si>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</si>
  <si>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</si>
  <si>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</si>
  <si>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</si>
  <si>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</si>
  <si>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</si>
  <si>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</si>
  <si>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</si>
  <si>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</si>
  <si>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</si>
  <si>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</si>
  <si>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</si>
  <si>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</si>
  <si>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</si>
  <si>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</si>
  <si>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</si>
  <si>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</si>
  <si>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</si>
  <si>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</si>
  <si>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</si>
  <si>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</si>
  <si>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</si>
  <si>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</si>
  <si>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</si>
  <si>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</si>
  <si>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</si>
  <si>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</si>
  <si>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</si>
  <si>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</si>
  <si>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</si>
  <si>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</si>
  <si>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</si>
  <si>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</si>
  <si>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</si>
  <si>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</si>
  <si>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</si>
  <si>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</si>
  <si>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</si>
  <si>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</si>
  <si>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</si>
  <si>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</si>
  <si>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</si>
  <si>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</si>
  <si>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</si>
  <si>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</si>
  <si>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</si>
  <si>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</si>
  <si>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</si>
  <si>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</si>
  <si>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</si>
  <si>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</si>
  <si>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</si>
  <si>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</si>
  <si>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</si>
  <si>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</si>
  <si>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</si>
  <si>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</si>
  <si>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</si>
  <si>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</si>
  <si>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</si>
  <si>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</si>
  <si>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</si>
  <si>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</si>
  <si>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</si>
  <si>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</si>
  <si>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</si>
  <si>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</si>
  <si>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</si>
  <si>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</si>
  <si>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</si>
  <si>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</si>
  <si>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</si>
  <si>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</si>
  <si>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</si>
  <si>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</si>
  <si>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</si>
  <si>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</si>
  <si>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</si>
  <si>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</si>
  <si>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</si>
  <si>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</si>
  <si>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</si>
  <si>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</si>
  <si>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</si>
  <si>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</si>
  <si>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</si>
  <si>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</si>
  <si>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</si>
  <si>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</si>
  <si>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</si>
  <si>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</si>
  <si>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</si>
  <si>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</si>
  <si>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</si>
  <si>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</si>
  <si>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</si>
  <si>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</si>
  <si>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</si>
  <si>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</si>
  <si>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</si>
  <si>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</si>
  <si>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</si>
  <si>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</si>
  <si>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</si>
  <si>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</si>
  <si>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</si>
  <si>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</si>
  <si>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</si>
  <si>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</si>
  <si>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</si>
  <si>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</si>
  <si>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</si>
  <si>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</si>
  <si>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</si>
  <si>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</si>
  <si>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</si>
  <si>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</si>
  <si>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</si>
  <si>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</si>
  <si>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</si>
  <si>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</si>
  <si>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</si>
  <si>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</si>
  <si>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</si>
  <si>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</si>
  <si>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</si>
  <si>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</si>
  <si>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</si>
  <si>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</si>
  <si>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</si>
  <si>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</si>
  <si>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</si>
  <si>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</si>
  <si>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</si>
  <si>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</si>
  <si>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</si>
  <si>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</si>
  <si>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</si>
  <si>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</si>
  <si>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</si>
  <si>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</si>
  <si>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</si>
  <si>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</si>
  <si>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</si>
  <si>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</si>
  <si>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</si>
  <si>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</si>
  <si>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</si>
  <si>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</si>
  <si>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</si>
  <si>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</si>
  <si>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</si>
  <si>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</si>
  <si>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</si>
  <si>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</si>
  <si>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</si>
  <si>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</si>
  <si>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</si>
  <si>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</si>
  <si>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</si>
  <si>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</si>
  <si>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</si>
  <si>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</si>
  <si>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</si>
  <si>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</si>
  <si>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</si>
  <si>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</si>
  <si>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</si>
  <si>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</si>
  <si>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</si>
  <si>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</si>
  <si>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</si>
  <si>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</si>
  <si>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</si>
  <si>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</si>
  <si>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</si>
  <si>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</si>
  <si>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</si>
  <si>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</si>
  <si>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</si>
  <si>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</si>
  <si>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</si>
  <si>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</si>
  <si>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</si>
  <si>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</si>
  <si>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</si>
  <si>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</si>
  <si>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</si>
  <si>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</si>
  <si>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</si>
  <si>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</si>
  <si>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</si>
  <si>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</si>
  <si>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</si>
  <si>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</si>
  <si>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</si>
  <si>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</si>
  <si>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</si>
  <si>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</si>
  <si>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</si>
  <si>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</si>
  <si>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</si>
  <si>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</si>
  <si>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</si>
  <si>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</si>
  <si>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</si>
  <si>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</si>
  <si>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</si>
  <si>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</si>
  <si>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</si>
  <si>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</si>
  <si>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</si>
  <si>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</si>
  <si>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</si>
  <si>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</si>
  <si>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</si>
  <si>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</si>
  <si>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</si>
  <si>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</si>
  <si>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</si>
  <si>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</si>
  <si>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</si>
  <si>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</si>
  <si>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</si>
  <si>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</si>
  <si>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</si>
  <si>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</si>
  <si>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</si>
  <si>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</si>
  <si>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</si>
  <si>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</si>
  <si>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</si>
  <si>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</si>
  <si>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</si>
  <si>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</si>
  <si>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</si>
  <si>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</si>
  <si>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</si>
  <si>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</si>
  <si>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</si>
  <si>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</si>
  <si>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</si>
  <si>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</si>
  <si>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</si>
  <si>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</si>
  <si>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</si>
  <si>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</si>
  <si>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</si>
  <si>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</si>
  <si>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</si>
  <si>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</si>
  <si>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</si>
  <si>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</si>
  <si>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</si>
  <si>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</si>
  <si>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</si>
  <si>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</si>
  <si>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</si>
  <si>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</si>
  <si>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</si>
  <si>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</si>
  <si>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</si>
  <si>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</si>
  <si>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</si>
  <si>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</si>
  <si>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</si>
  <si>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</si>
  <si>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</si>
  <si>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</si>
  <si>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</si>
  <si>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</si>
  <si>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</si>
  <si>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</si>
  <si>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</si>
  <si>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</si>
  <si>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</si>
  <si>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</si>
  <si>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</si>
  <si>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</si>
  <si>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</si>
  <si>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</si>
  <si>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</si>
  <si>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</si>
  <si>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</si>
  <si>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</si>
  <si>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</si>
  <si>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</si>
  <si>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</si>
  <si>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</si>
  <si>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</si>
  <si>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</si>
  <si>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</si>
  <si>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</si>
  <si>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</si>
  <si>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</si>
  <si>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</si>
  <si>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</si>
  <si>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</si>
  <si>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</si>
  <si>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</si>
  <si>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</si>
  <si>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</si>
  <si>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</si>
  <si>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</si>
  <si>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</si>
  <si>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</si>
  <si>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</si>
  <si>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</si>
  <si>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</si>
  <si>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</si>
  <si>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</si>
  <si>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</si>
  <si>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</si>
  <si>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</si>
  <si>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</si>
  <si>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</si>
  <si>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</si>
  <si>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</si>
  <si>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</si>
  <si>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</si>
  <si>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</si>
  <si>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</si>
  <si>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</si>
  <si>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</si>
  <si>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</si>
  <si>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</si>
  <si>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</si>
  <si>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</si>
  <si>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</si>
  <si>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</si>
  <si>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</si>
  <si>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</si>
  <si>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</si>
  <si>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</si>
  <si>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</si>
  <si>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</si>
  <si>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</si>
  <si>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</si>
  <si>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</si>
  <si>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</si>
  <si>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</si>
  <si>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</si>
  <si>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</si>
  <si>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</si>
  <si>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</si>
  <si>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</si>
  <si>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</si>
  <si>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</si>
  <si>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</si>
  <si>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</si>
  <si>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</si>
  <si>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</si>
  <si>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</si>
  <si>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</si>
  <si>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</si>
  <si>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</si>
  <si>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</si>
  <si>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</si>
  <si>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</si>
  <si>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</si>
  <si>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</si>
  <si>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</si>
  <si>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</si>
  <si>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</si>
  <si>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</si>
  <si>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</si>
  <si>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</si>
  <si>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</si>
  <si>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</si>
  <si>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</si>
  <si>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</si>
  <si>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</si>
  <si>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</si>
  <si>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</si>
  <si>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</si>
  <si>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</si>
  <si>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</si>
  <si>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</si>
  <si>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</si>
  <si>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</si>
  <si>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</si>
  <si>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</si>
  <si>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</si>
  <si>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</si>
  <si>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</si>
  <si>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</si>
  <si>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</si>
  <si>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</si>
  <si>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</si>
  <si>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</si>
  <si>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</si>
  <si>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</si>
  <si>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</si>
  <si>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</si>
  <si>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</si>
  <si>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</si>
  <si>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</si>
  <si>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</si>
  <si>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</si>
  <si>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</si>
  <si>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</si>
  <si>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</si>
  <si>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</si>
  <si>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</si>
  <si>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</si>
  <si>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</si>
  <si>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</si>
  <si>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</si>
  <si>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</si>
  <si>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</si>
  <si>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</si>
  <si>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</si>
  <si>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</si>
  <si>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</si>
  <si>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</si>
  <si>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</si>
  <si>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</si>
  <si>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</si>
  <si>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</si>
  <si>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</si>
  <si>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</si>
  <si>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</si>
  <si>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</si>
  <si>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</si>
  <si>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</si>
  <si>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</si>
  <si>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</si>
  <si>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</si>
  <si>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</si>
  <si>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</si>
  <si>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</si>
  <si>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</si>
  <si>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</si>
  <si>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</si>
  <si>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</si>
  <si>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</si>
  <si>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</si>
  <si>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</si>
  <si>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</si>
  <si>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</si>
  <si>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</si>
  <si>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</si>
  <si>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</si>
  <si>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</si>
  <si>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</si>
  <si>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</si>
  <si>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</si>
  <si>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</si>
  <si>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</si>
  <si>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</si>
  <si>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</si>
  <si>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</si>
  <si>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</si>
  <si>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</si>
  <si>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</si>
  <si>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</si>
  <si>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</si>
  <si>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</si>
  <si>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</si>
  <si>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</si>
  <si>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</si>
  <si>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</si>
  <si>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</si>
  <si>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</si>
  <si>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</si>
  <si>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</si>
  <si>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</si>
  <si>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</si>
  <si>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</si>
  <si>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</si>
  <si>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</si>
  <si>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</si>
  <si>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</si>
  <si>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</si>
  <si>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</si>
  <si>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</si>
  <si>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</si>
  <si>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</si>
  <si>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</si>
  <si>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</si>
  <si>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</si>
  <si>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</si>
  <si>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</si>
  <si>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</si>
  <si>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</si>
  <si>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</si>
  <si>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</si>
  <si>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</si>
  <si>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</si>
  <si>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</si>
  <si>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</si>
  <si>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</si>
  <si>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</si>
  <si>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</si>
  <si>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</si>
  <si>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</si>
  <si>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</si>
  <si>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</si>
  <si>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</si>
  <si>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</si>
  <si>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</si>
  <si>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</si>
  <si>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</si>
  <si>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</si>
  <si>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</si>
  <si>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</si>
  <si>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</si>
  <si>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</si>
  <si>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</si>
  <si>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</si>
  <si>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</si>
  <si>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</si>
  <si>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</si>
  <si>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</si>
  <si>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</si>
  <si>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</si>
  <si>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</si>
  <si>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</si>
  <si>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</si>
  <si>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</si>
  <si>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</si>
  <si>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</si>
  <si>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</si>
  <si>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</si>
  <si>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</si>
  <si>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</si>
  <si>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</si>
  <si>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</si>
  <si>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</si>
  <si>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</si>
  <si>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</si>
  <si>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</si>
  <si>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</si>
  <si>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</si>
  <si>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</si>
  <si>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</si>
  <si>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</si>
  <si>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</si>
  <si>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</si>
  <si>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</si>
  <si>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</si>
  <si>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</si>
  <si>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</si>
  <si>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</si>
  <si>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</si>
  <si>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</si>
  <si>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</si>
  <si>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</si>
  <si>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</si>
  <si>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</si>
  <si>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</si>
  <si>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</si>
  <si>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</si>
  <si>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</si>
  <si>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</si>
  <si>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</si>
  <si>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</si>
  <si>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</si>
  <si>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</si>
  <si>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</si>
  <si>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</si>
  <si>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</si>
  <si>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</si>
  <si>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</si>
  <si>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</si>
  <si>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</si>
  <si>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</si>
  <si>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</si>
  <si>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</si>
  <si>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</si>
  <si>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</si>
  <si>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</si>
  <si>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</si>
  <si>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</si>
  <si>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</si>
  <si>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</si>
  <si>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</si>
  <si>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</si>
  <si>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</si>
  <si>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</si>
  <si>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</si>
  <si>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</si>
  <si>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</si>
  <si>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</si>
  <si>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</si>
  <si>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</si>
  <si>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</si>
  <si>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</si>
  <si>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</si>
  <si>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</si>
  <si>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</si>
  <si>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</si>
  <si>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</si>
  <si>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</si>
  <si>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</si>
  <si>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</si>
  <si>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</si>
  <si>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</si>
  <si>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</si>
  <si>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</si>
  <si>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</si>
  <si>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</si>
  <si>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</si>
  <si>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</si>
  <si>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</si>
  <si>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</si>
  <si>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</si>
  <si>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</si>
  <si>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</si>
  <si>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</si>
  <si>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</si>
  <si>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</si>
  <si>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</si>
  <si>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</si>
  <si>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</si>
  <si>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</si>
  <si>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</si>
  <si>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</si>
  <si>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</si>
  <si>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</si>
  <si>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</si>
  <si>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</si>
  <si>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</si>
  <si>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</si>
  <si>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</si>
  <si>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</si>
  <si>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</si>
  <si>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</si>
  <si>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</si>
  <si>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</si>
  <si>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</si>
  <si>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</si>
  <si>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</si>
  <si>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</si>
  <si>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</si>
  <si>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</si>
  <si>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</si>
  <si>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</si>
  <si>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</si>
  <si>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</si>
  <si>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</si>
  <si>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</si>
  <si>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</si>
  <si>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</si>
  <si>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</si>
  <si>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</si>
  <si>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</si>
  <si>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</si>
  <si>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</si>
  <si>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</si>
  <si>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</si>
  <si>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</si>
  <si>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</si>
  <si>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</si>
  <si>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</si>
  <si>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</si>
  <si>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</si>
  <si>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</si>
  <si>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</si>
  <si>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</si>
  <si>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</si>
  <si>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</si>
  <si>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</si>
  <si>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</si>
  <si>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</si>
  <si>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</si>
  <si>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</si>
  <si>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</si>
  <si>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</si>
  <si>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</si>
  <si>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</si>
  <si>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</si>
  <si>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</si>
  <si>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</si>
  <si>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</si>
  <si>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</si>
  <si>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</si>
  <si>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</si>
  <si>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</si>
  <si>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</si>
  <si>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</si>
  <si>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</si>
  <si>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</si>
  <si>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</si>
  <si>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</si>
  <si>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</si>
  <si>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</si>
  <si>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</si>
  <si>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</si>
  <si>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</si>
  <si>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</si>
  <si>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</si>
  <si>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</si>
  <si>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</si>
  <si>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</si>
  <si>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</si>
  <si>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</si>
  <si>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</si>
  <si>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</si>
  <si>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</si>
  <si>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</si>
  <si>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</si>
  <si>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</si>
  <si>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</si>
  <si>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</si>
  <si>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</si>
  <si>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</si>
  <si>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</si>
  <si>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</si>
  <si>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</si>
  <si>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</si>
  <si>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</si>
  <si>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</si>
  <si>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</si>
  <si>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</si>
  <si>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</si>
  <si>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</si>
  <si>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</si>
  <si>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</si>
  <si>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</si>
  <si>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</si>
  <si>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</si>
  <si>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</si>
  <si>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</si>
  <si>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</si>
  <si>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</si>
  <si>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</si>
  <si>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</si>
  <si>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</si>
  <si>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</si>
  <si>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</si>
  <si>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</si>
  <si>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</si>
  <si>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</si>
  <si>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</si>
  <si>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</si>
  <si>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</si>
  <si>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</si>
  <si>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</si>
  <si>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</si>
  <si>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</si>
  <si>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</si>
  <si>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</si>
  <si>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</si>
  <si>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</si>
  <si>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</si>
  <si>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</si>
  <si>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</si>
  <si>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</si>
  <si>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</si>
  <si>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</si>
  <si>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</si>
  <si>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</si>
  <si>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</si>
  <si>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</si>
  <si>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</si>
  <si>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</si>
  <si>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</si>
  <si>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</si>
  <si>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</si>
  <si>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</si>
  <si>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</si>
  <si>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</si>
  <si>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</si>
  <si>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</si>
  <si>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</si>
  <si>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</si>
  <si>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</si>
  <si>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</si>
  <si>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</si>
  <si>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</si>
  <si>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</si>
  <si>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</si>
  <si>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</si>
  <si>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</si>
  <si>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</si>
  <si>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</si>
  <si>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</si>
  <si>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</si>
  <si>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</si>
  <si>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</si>
  <si>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</si>
  <si>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</si>
  <si>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</si>
  <si>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</si>
  <si>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</si>
  <si>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</si>
  <si>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</si>
  <si>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</si>
  <si>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</si>
  <si>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</si>
  <si>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</si>
  <si>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</si>
  <si>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</si>
  <si>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</si>
  <si>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</si>
  <si>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</si>
  <si>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</si>
  <si>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</si>
  <si>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</si>
  <si>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</si>
  <si>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</si>
  <si>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</si>
  <si>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</si>
  <si>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</si>
  <si>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</si>
  <si>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</si>
  <si>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</si>
  <si>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</si>
  <si>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</si>
  <si>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</si>
  <si>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</si>
  <si>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</si>
  <si>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</si>
  <si>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</si>
  <si>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</si>
  <si>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</si>
  <si>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</si>
  <si>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</si>
  <si>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</si>
  <si>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</si>
  <si>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</si>
  <si>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</si>
  <si>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</si>
  <si>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</si>
  <si>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</si>
  <si>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</si>
  <si>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</si>
  <si>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</si>
  <si>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</si>
  <si>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</si>
  <si>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</si>
  <si>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</si>
  <si>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</si>
  <si>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</si>
  <si>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</si>
  <si>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</si>
  <si>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</si>
  <si>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</si>
  <si>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</si>
  <si>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</si>
  <si>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</si>
  <si>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</si>
  <si>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</si>
  <si>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</si>
  <si>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</si>
  <si>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</si>
  <si>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</si>
  <si>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</si>
  <si>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</si>
  <si>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</si>
  <si>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</si>
  <si>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</si>
  <si>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</si>
  <si>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</si>
  <si>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</si>
  <si>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</si>
  <si>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</si>
  <si>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</si>
  <si>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</si>
  <si>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</si>
  <si>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</si>
  <si>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</si>
  <si>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</si>
  <si>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</si>
  <si>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</si>
  <si>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</si>
  <si>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</si>
  <si>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</si>
  <si>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</si>
  <si>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</si>
  <si>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</si>
  <si>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</si>
  <si>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</si>
  <si>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</si>
  <si>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</si>
  <si>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</si>
  <si>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</si>
  <si>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</si>
  <si>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</si>
  <si>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</si>
  <si>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</si>
  <si>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</si>
  <si>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</si>
  <si>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</si>
  <si>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</si>
  <si>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</si>
  <si>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</si>
  <si>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</si>
  <si>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</si>
  <si>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</si>
  <si>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</si>
  <si>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</si>
  <si>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</si>
  <si>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</si>
  <si>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</si>
  <si>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</si>
  <si>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</si>
  <si>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</si>
  <si>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</si>
  <si>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</si>
  <si>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</si>
  <si>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</si>
  <si>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</si>
  <si>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</si>
  <si>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</si>
  <si>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</si>
  <si>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</si>
  <si>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</si>
  <si>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</si>
  <si>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</si>
  <si>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</si>
  <si>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</si>
  <si>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</si>
  <si>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</si>
  <si>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</si>
  <si>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</si>
  <si>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</si>
  <si>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</si>
  <si>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</si>
  <si>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</si>
  <si>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</si>
  <si>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</si>
  <si>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</si>
  <si>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</si>
  <si>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</si>
  <si>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</si>
  <si>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</si>
  <si>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</si>
  <si>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</si>
  <si>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</si>
  <si>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</si>
  <si>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</si>
  <si>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</si>
  <si>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</si>
  <si>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</si>
  <si>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</si>
  <si>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</si>
  <si>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</si>
  <si>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</si>
  <si>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</si>
  <si>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</si>
  <si>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</si>
  <si>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</si>
  <si>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</si>
  <si>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</si>
  <si>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</si>
  <si>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</si>
  <si>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</si>
  <si>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</si>
  <si>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</si>
  <si>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</si>
  <si>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</si>
  <si>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</si>
  <si>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</si>
  <si>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</si>
  <si>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</si>
  <si>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</si>
  <si>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</si>
  <si>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</si>
  <si>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</si>
  <si>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</si>
  <si>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</si>
  <si>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</si>
  <si>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</si>
  <si>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</si>
  <si>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</si>
  <si>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</si>
  <si>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</si>
  <si>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</si>
  <si>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</si>
  <si>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</si>
  <si>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</si>
  <si>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</si>
  <si>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</si>
  <si>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</si>
  <si>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</si>
  <si>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</si>
  <si>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</si>
  <si>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</si>
  <si>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</si>
  <si>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</si>
  <si>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</si>
  <si>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</si>
  <si>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</si>
  <si>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</si>
  <si>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</si>
  <si>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</si>
  <si>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</si>
  <si>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</si>
  <si>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</si>
  <si>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</si>
  <si>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</si>
  <si>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</si>
  <si>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</si>
  <si>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</si>
  <si>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</si>
  <si>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</si>
  <si>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</si>
  <si>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</si>
  <si>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</si>
  <si>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</si>
  <si>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</si>
  <si>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</si>
  <si>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</si>
  <si>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</si>
  <si>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</si>
  <si>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</si>
  <si>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</si>
  <si>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</si>
  <si>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</si>
  <si>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</si>
  <si>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</si>
  <si>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</si>
  <si>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</si>
  <si>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</si>
  <si>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</si>
  <si>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</si>
  <si>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</si>
  <si>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</si>
  <si>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</si>
  <si>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</si>
  <si>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</si>
  <si>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</si>
  <si>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</si>
  <si>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</si>
  <si>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</si>
  <si>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</si>
  <si>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</si>
  <si>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</si>
  <si>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</si>
  <si>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</si>
  <si>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</si>
  <si>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</si>
  <si>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</si>
  <si>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</si>
  <si>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</si>
  <si>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</si>
  <si>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</si>
  <si>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</si>
  <si>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</si>
  <si>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</si>
  <si>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</si>
  <si>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</si>
  <si>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</si>
  <si>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</si>
  <si>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</si>
  <si>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</si>
  <si>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</si>
  <si>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</si>
  <si>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</si>
  <si>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</si>
  <si>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</si>
  <si>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</si>
  <si>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</si>
  <si>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</si>
  <si>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</si>
  <si>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</si>
  <si>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</si>
  <si>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</si>
  <si>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</si>
  <si>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</si>
  <si>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</si>
  <si>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</si>
  <si>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</si>
  <si>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</si>
  <si>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</si>
  <si>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</si>
  <si>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</si>
  <si>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</si>
  <si>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</si>
  <si>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</si>
  <si>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</si>
  <si>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</si>
  <si>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</si>
  <si>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</si>
  <si>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</si>
  <si>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</si>
  <si>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</si>
  <si>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</si>
  <si>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</si>
  <si>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</si>
  <si>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</si>
  <si>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</si>
  <si>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</si>
  <si>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</si>
  <si>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</si>
  <si>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</si>
  <si>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</si>
  <si>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</si>
  <si>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</si>
  <si>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</si>
  <si>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</si>
  <si>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</si>
  <si>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</si>
  <si>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</si>
  <si>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</si>
  <si>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</si>
  <si>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</si>
  <si>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</si>
  <si>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</si>
  <si>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</si>
  <si>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</si>
  <si>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</si>
  <si>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</si>
  <si>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</si>
  <si>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</si>
  <si>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</si>
  <si>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</si>
  <si>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</si>
  <si>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</si>
  <si>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</si>
  <si>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</si>
  <si>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</si>
  <si>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</si>
  <si>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</si>
  <si>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</si>
  <si>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</si>
  <si>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</si>
  <si>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</si>
  <si>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</si>
  <si>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</si>
  <si>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</si>
  <si>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</si>
  <si>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</si>
  <si>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</si>
  <si>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</si>
  <si>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</si>
  <si>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</si>
  <si>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</si>
  <si>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</si>
  <si>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</si>
  <si>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</si>
  <si>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</si>
  <si>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</si>
  <si>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</si>
  <si>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</si>
  <si>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</si>
  <si>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</si>
  <si>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</si>
  <si>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</si>
  <si>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</si>
  <si>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</si>
  <si>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</si>
  <si>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</si>
  <si>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</si>
  <si>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</si>
  <si>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</si>
  <si>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</si>
  <si>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</si>
  <si>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</si>
  <si>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</si>
  <si>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</si>
  <si>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</si>
  <si>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</si>
  <si>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</si>
  <si>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</si>
  <si>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</si>
  <si>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</si>
  <si>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</si>
  <si>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</si>
  <si>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</si>
  <si>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</si>
  <si>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</si>
  <si>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</si>
  <si>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</si>
  <si>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</si>
  <si>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</si>
  <si>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</si>
  <si>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</si>
  <si>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</si>
  <si>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</si>
  <si>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</si>
  <si>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</si>
  <si>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</si>
  <si>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</si>
  <si>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</si>
  <si>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</si>
  <si>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</si>
  <si>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</si>
  <si>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</si>
  <si>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</si>
  <si>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</si>
  <si>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</si>
  <si>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</si>
  <si>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</si>
  <si>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</si>
  <si>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</si>
  <si>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</si>
  <si>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</si>
  <si>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</si>
  <si>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</si>
  <si>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</si>
  <si>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</si>
  <si>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</si>
  <si>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</si>
  <si>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</si>
  <si>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</si>
  <si>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</si>
  <si>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</si>
  <si>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</si>
  <si>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</si>
  <si>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</si>
  <si>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</si>
  <si>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</si>
  <si>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</si>
  <si>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</si>
  <si>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</si>
  <si>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</si>
  <si>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</si>
  <si>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</si>
  <si>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</si>
  <si>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</si>
  <si>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</si>
  <si>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</si>
  <si>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</si>
  <si>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</si>
  <si>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</si>
  <si>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</si>
  <si>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</si>
  <si>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</si>
  <si>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</si>
  <si>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</si>
  <si>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</si>
  <si>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</si>
  <si>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</si>
  <si>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</si>
  <si>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</si>
  <si>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</si>
  <si>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</si>
  <si>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</si>
  <si>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</si>
  <si>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</si>
  <si>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</si>
  <si>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</si>
  <si>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</si>
  <si>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</si>
  <si>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</si>
  <si>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</si>
  <si>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</si>
  <si>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</si>
  <si>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</si>
  <si>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</si>
  <si>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</si>
  <si>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</si>
  <si>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</si>
  <si>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</si>
  <si>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</si>
  <si>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</si>
  <si>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</si>
  <si>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</si>
  <si>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</si>
  <si>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</si>
  <si>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</si>
  <si>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</si>
  <si>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</si>
  <si>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</si>
  <si>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</si>
  <si>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</si>
  <si>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</si>
  <si>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</si>
  <si>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</si>
  <si>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</si>
  <si>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</si>
  <si>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</si>
  <si>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</si>
  <si>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</si>
  <si>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</si>
  <si>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</si>
  <si>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</si>
  <si>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</si>
  <si>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</si>
  <si>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</si>
  <si>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</si>
  <si>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</si>
  <si>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</si>
  <si>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</si>
  <si>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</si>
  <si>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</si>
  <si>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</si>
  <si>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</si>
  <si>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</si>
  <si>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</si>
  <si>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</si>
  <si>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</si>
  <si>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</si>
  <si>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</si>
  <si>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</si>
  <si>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</si>
  <si>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</si>
  <si>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</si>
  <si>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</si>
  <si>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</si>
  <si>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</si>
  <si>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</si>
  <si>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</si>
  <si>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</si>
  <si>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</si>
  <si>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</si>
  <si>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</si>
  <si>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</si>
  <si>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</si>
  <si>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</si>
  <si>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</si>
  <si>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</si>
  <si>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</si>
  <si>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</si>
  <si>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</si>
  <si>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</si>
  <si>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</si>
  <si>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</si>
  <si>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</si>
  <si>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</si>
  <si>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</si>
  <si>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</si>
  <si>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</si>
  <si>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</si>
  <si>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</si>
  <si>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</si>
  <si>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</si>
  <si>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</si>
  <si>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</si>
  <si>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</si>
  <si>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</si>
  <si>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</si>
  <si>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</si>
  <si>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</si>
  <si>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</si>
  <si>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</si>
  <si>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</si>
  <si>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</si>
  <si>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</si>
  <si>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</si>
  <si>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</si>
  <si>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</si>
  <si>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</si>
  <si>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</si>
  <si>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</si>
  <si>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</si>
  <si>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</si>
  <si>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</si>
  <si>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</si>
  <si>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</si>
  <si>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</si>
  <si>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</si>
  <si>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</si>
  <si>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</si>
  <si>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</si>
  <si>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</si>
  <si>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</si>
  <si>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</si>
  <si>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</si>
  <si>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</si>
  <si>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</si>
  <si>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</si>
  <si>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</si>
  <si>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</si>
  <si>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</si>
  <si>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</si>
  <si>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</si>
  <si>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</si>
  <si>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</si>
  <si>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</si>
  <si>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</si>
  <si>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</si>
  <si>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</si>
  <si>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</si>
  <si>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</si>
  <si>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</si>
  <si>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</si>
  <si>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</si>
  <si>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</si>
  <si>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</si>
  <si>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</si>
  <si>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</si>
  <si>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</si>
  <si>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</si>
  <si>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</si>
  <si>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</si>
  <si>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</si>
  <si>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</si>
  <si>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</si>
  <si>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</si>
  <si>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</si>
  <si>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</si>
  <si>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</si>
  <si>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</si>
  <si>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</si>
  <si>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</si>
  <si>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</si>
  <si>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</si>
  <si>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</si>
  <si>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</si>
  <si>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</si>
  <si>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</si>
  <si>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</si>
  <si>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</si>
  <si>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</si>
  <si>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</si>
  <si>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</si>
  <si>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</si>
  <si>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</si>
  <si>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</si>
  <si>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</si>
  <si>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</si>
  <si>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</si>
  <si>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</si>
  <si>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</si>
  <si>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</si>
  <si>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</si>
  <si>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</si>
  <si>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</si>
  <si>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</si>
  <si>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</si>
  <si>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</si>
  <si>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</si>
  <si>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</si>
  <si>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</si>
  <si>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</si>
  <si>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</si>
  <si>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</si>
  <si>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</si>
  <si>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</si>
  <si>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</si>
  <si>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</si>
  <si>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</si>
  <si>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</si>
  <si>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</si>
  <si>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</si>
  <si>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</si>
  <si>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</si>
  <si>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</si>
  <si>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</si>
  <si>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</si>
  <si>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</si>
  <si>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</si>
  <si>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</si>
  <si>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</si>
  <si>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</si>
  <si>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</si>
  <si>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</si>
  <si>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</si>
  <si>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</si>
  <si>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</si>
  <si>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</si>
  <si>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</si>
  <si>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</si>
  <si>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</si>
  <si>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</si>
  <si>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</si>
  <si>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</si>
  <si>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</si>
  <si>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</si>
  <si>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</si>
  <si>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</si>
  <si>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</si>
  <si>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</si>
  <si>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</si>
  <si>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</si>
  <si>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</si>
  <si>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</si>
  <si>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</si>
  <si>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</si>
  <si>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</si>
  <si>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</si>
  <si>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</si>
  <si>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</si>
  <si>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</si>
  <si>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</si>
  <si>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</si>
  <si>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</si>
  <si>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</si>
  <si>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</si>
  <si>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</si>
  <si>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</si>
  <si>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</si>
  <si>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</si>
  <si>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</si>
  <si>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</si>
  <si>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</si>
  <si>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</si>
  <si>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</si>
  <si>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</si>
  <si>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</si>
  <si>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</si>
  <si>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</si>
  <si>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</si>
  <si>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</si>
  <si>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</si>
  <si>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</si>
  <si>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</si>
  <si>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</si>
  <si>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</si>
  <si>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</si>
  <si>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</si>
  <si>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</si>
  <si>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</si>
  <si>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</si>
  <si>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</si>
  <si>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</si>
  <si>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</si>
  <si>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</si>
  <si>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</si>
  <si>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</si>
  <si>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</si>
  <si>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</si>
  <si>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</si>
  <si>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</si>
  <si>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</si>
  <si>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</si>
  <si>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</si>
  <si>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</si>
  <si>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</si>
  <si>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</si>
  <si>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</si>
  <si>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</si>
  <si>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</si>
  <si>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</si>
  <si>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</si>
  <si>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</si>
  <si>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</si>
  <si>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</si>
  <si>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</si>
  <si>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</si>
  <si>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</si>
  <si>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</si>
  <si>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</si>
  <si>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</si>
  <si>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</si>
  <si>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</si>
  <si>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</si>
  <si>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</si>
  <si>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</si>
  <si>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</si>
  <si>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</si>
  <si>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</si>
  <si>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</si>
  <si>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</si>
  <si>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</si>
  <si>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</si>
  <si>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</si>
  <si>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</si>
  <si>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</si>
  <si>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</si>
  <si>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</si>
  <si>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</si>
  <si>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</si>
  <si>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</si>
  <si>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</si>
  <si>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</si>
  <si>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</si>
  <si>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</si>
  <si>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</si>
  <si>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</si>
  <si>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</si>
  <si>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</si>
  <si>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</si>
  <si>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</si>
  <si>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</si>
  <si>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</si>
  <si>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</si>
  <si>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</si>
  <si>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</si>
  <si>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</si>
  <si>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</si>
  <si>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</si>
  <si>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</si>
  <si>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</si>
  <si>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</si>
  <si>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</si>
  <si>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</si>
  <si>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</si>
  <si>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</si>
  <si>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</si>
  <si>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</si>
  <si>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</si>
  <si>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</si>
  <si>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</si>
  <si>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</si>
  <si>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</si>
  <si>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</si>
  <si>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</si>
  <si>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</si>
  <si>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</si>
  <si>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</si>
  <si>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</si>
  <si>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</si>
  <si>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</si>
  <si>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</si>
  <si>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</si>
  <si>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</si>
  <si>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</si>
  <si>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</si>
  <si>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</si>
  <si>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</si>
  <si>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</si>
  <si>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</si>
  <si>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</si>
  <si>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</si>
  <si>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</si>
  <si>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</si>
  <si>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</si>
  <si>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</si>
  <si>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</si>
  <si>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</si>
  <si>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</si>
  <si>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</si>
  <si>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</si>
  <si>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</si>
  <si>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</si>
  <si>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</si>
  <si>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</si>
  <si>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</si>
  <si>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</si>
  <si>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</si>
  <si>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</si>
  <si>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</si>
  <si>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</si>
  <si>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</si>
  <si>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</si>
  <si>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</si>
  <si>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</si>
  <si>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</si>
  <si>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</si>
  <si>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</si>
  <si>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</si>
  <si>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</si>
  <si>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</si>
  <si>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</si>
  <si>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</si>
  <si>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</si>
  <si>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</si>
  <si>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</si>
  <si>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</si>
  <si>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</si>
  <si>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</si>
  <si>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</si>
  <si>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</si>
  <si>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</si>
  <si>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</si>
  <si>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</si>
  <si>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</si>
  <si>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</si>
  <si>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</si>
  <si>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</si>
  <si>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</si>
  <si>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</si>
  <si>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</si>
  <si>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</si>
  <si>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</si>
  <si>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</si>
  <si>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</si>
  <si>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</si>
  <si>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</si>
  <si>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</si>
  <si>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</si>
  <si>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</si>
  <si>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</si>
  <si>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</si>
  <si>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</si>
  <si>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</si>
  <si>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</si>
  <si>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</si>
  <si>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</si>
  <si>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</si>
  <si>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</si>
  <si>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</si>
  <si>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</si>
  <si>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</si>
  <si>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</si>
  <si>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</si>
  <si>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</si>
  <si>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</si>
  <si>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</si>
  <si>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</si>
  <si>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</si>
  <si>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</si>
  <si>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</si>
  <si>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</si>
  <si>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</si>
  <si>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</si>
  <si>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</si>
  <si>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</si>
  <si>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</si>
  <si>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</si>
  <si>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</si>
  <si>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</si>
  <si>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</si>
  <si>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</si>
  <si>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</si>
  <si>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</si>
  <si>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</si>
  <si>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</si>
  <si>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</si>
  <si>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</si>
  <si>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</si>
  <si>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</si>
  <si>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</si>
  <si>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</si>
  <si>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</si>
  <si>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</si>
  <si>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</si>
  <si>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</si>
  <si>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</si>
  <si>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</si>
  <si>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</si>
  <si>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</si>
  <si>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</si>
  <si>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</si>
  <si>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</si>
  <si>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</si>
  <si>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</si>
  <si>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</si>
  <si>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</si>
  <si>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</si>
  <si>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</si>
  <si>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</si>
  <si>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</si>
  <si>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</si>
  <si>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</si>
  <si>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</si>
  <si>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</si>
  <si>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</si>
  <si>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</si>
  <si>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</si>
  <si>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</si>
  <si>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</si>
  <si>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</si>
  <si>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</si>
  <si>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</si>
  <si>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</si>
  <si>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</si>
  <si>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</si>
  <si>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</si>
  <si>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</si>
  <si>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</si>
  <si>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</si>
  <si>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</si>
  <si>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</si>
  <si>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</si>
  <si>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</si>
  <si>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</si>
  <si>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</si>
  <si>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</si>
  <si>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</si>
  <si>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</si>
  <si>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</si>
  <si>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</si>
  <si>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</si>
  <si>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</si>
  <si>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</si>
  <si>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</si>
  <si>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</si>
  <si>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</si>
  <si>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</si>
  <si>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</si>
  <si>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</si>
  <si>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</si>
  <si>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</si>
  <si>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</si>
  <si>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</si>
  <si>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</si>
  <si>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</si>
  <si>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</si>
  <si>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</si>
  <si>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</si>
  <si>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</si>
  <si>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</si>
  <si>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</si>
  <si>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</si>
  <si>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</si>
  <si>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</si>
  <si>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</si>
  <si>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</si>
  <si>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</si>
  <si>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</si>
  <si>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</si>
  <si>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</si>
  <si>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</si>
  <si>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</si>
  <si>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</si>
  <si>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</si>
  <si>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</si>
  <si>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</si>
  <si>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</si>
  <si>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</si>
  <si>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</si>
  <si>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</si>
  <si>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</si>
  <si>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</si>
  <si>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</si>
  <si>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</si>
  <si>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</si>
  <si>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</si>
  <si>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</si>
  <si>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</si>
  <si>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</si>
  <si>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</si>
  <si>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</si>
  <si>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</si>
  <si>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</si>
  <si>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</si>
  <si>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</si>
  <si>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</si>
  <si>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</si>
  <si>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</si>
  <si>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</si>
  <si>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</si>
  <si>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</si>
  <si>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</si>
  <si>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</si>
  <si>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</si>
  <si>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</si>
  <si>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</si>
  <si>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</si>
  <si>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</si>
  <si>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</si>
  <si>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</si>
  <si>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</si>
  <si>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</si>
  <si>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</si>
  <si>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</si>
  <si>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</si>
  <si>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</si>
  <si>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</si>
  <si>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</si>
  <si>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</si>
  <si>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</si>
  <si>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</si>
  <si>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</si>
  <si>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</si>
  <si>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</si>
  <si>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</si>
  <si>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</si>
  <si>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</si>
  <si>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</si>
  <si>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</si>
  <si>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</si>
  <si>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</si>
  <si>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</si>
  <si>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</si>
  <si>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</si>
  <si>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</si>
  <si>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</si>
  <si>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</si>
  <si>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</si>
  <si>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</si>
  <si>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</si>
  <si>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</si>
  <si>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</si>
  <si>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</si>
  <si>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</si>
  <si>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</si>
  <si>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</si>
  <si>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</si>
  <si>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</si>
  <si>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</si>
  <si>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</si>
  <si>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</si>
  <si>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</si>
  <si>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</si>
  <si>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</si>
  <si>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</si>
  <si>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</si>
  <si>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</si>
  <si>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</si>
  <si>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</si>
  <si>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</si>
  <si>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</si>
  <si>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</si>
  <si>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</si>
  <si>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</si>
  <si>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</si>
  <si>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</si>
  <si>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</si>
  <si>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</si>
  <si>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</si>
  <si>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</si>
  <si>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</si>
  <si>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</si>
  <si>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</si>
  <si>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</si>
  <si>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</si>
  <si>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</si>
  <si>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</si>
  <si>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</si>
  <si>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</si>
  <si>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</si>
  <si>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</si>
  <si>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</si>
  <si>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</si>
  <si>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</si>
  <si>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</si>
  <si>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</si>
  <si>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</si>
  <si>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</si>
  <si>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</si>
  <si>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</si>
  <si>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</si>
  <si>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</si>
  <si>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</si>
  <si>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</si>
  <si>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</si>
  <si>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</si>
  <si>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</si>
  <si>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</si>
  <si>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</si>
  <si>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</si>
  <si>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</si>
  <si>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</si>
  <si>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</si>
  <si>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</si>
  <si>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</si>
  <si>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</si>
  <si>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</si>
  <si>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</si>
  <si>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</si>
  <si>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</si>
  <si>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</si>
  <si>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</si>
  <si>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</si>
  <si>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</si>
  <si>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</si>
  <si>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</si>
  <si>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</si>
  <si>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</si>
  <si>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</si>
  <si>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</si>
  <si>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</si>
  <si>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</si>
  <si>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</si>
  <si>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</si>
  <si>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</si>
  <si>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</si>
  <si>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</si>
  <si>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</si>
  <si>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</si>
  <si>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</si>
  <si>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</si>
  <si>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</si>
  <si>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</si>
  <si>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</si>
  <si>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</si>
  <si>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</si>
  <si>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</si>
  <si>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</si>
  <si>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</si>
  <si>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</si>
  <si>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</si>
  <si>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</si>
  <si>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</si>
  <si>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</si>
  <si>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</si>
  <si>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</si>
  <si>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</si>
  <si>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</si>
  <si>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</si>
  <si>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</si>
  <si>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</si>
  <si>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</si>
  <si>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</si>
  <si>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</si>
  <si>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</si>
  <si>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</si>
  <si>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</si>
  <si>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</si>
  <si>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</si>
  <si>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</si>
  <si>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</si>
  <si>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</si>
  <si>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</si>
  <si>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</si>
  <si>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</si>
  <si>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</si>
  <si>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</si>
  <si>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</si>
  <si>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</si>
  <si>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</si>
  <si>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</si>
  <si>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</si>
  <si>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</si>
  <si>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</si>
  <si>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</si>
  <si>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</si>
  <si>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</si>
  <si>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</si>
  <si>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</si>
  <si>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</si>
  <si>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</si>
  <si>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</si>
  <si>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</si>
  <si>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</si>
  <si>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</si>
  <si>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</si>
  <si>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</si>
  <si>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</si>
  <si>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</si>
  <si>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</si>
  <si>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</si>
  <si>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</si>
  <si>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</si>
  <si>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</si>
  <si>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</si>
  <si>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</si>
  <si>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</si>
  <si>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</si>
  <si>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</si>
  <si>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</si>
  <si>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</si>
  <si>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</si>
  <si>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</si>
  <si>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</si>
  <si>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</si>
  <si>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</si>
  <si>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</si>
  <si>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</si>
  <si>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</si>
  <si>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</si>
  <si>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</si>
  <si>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</si>
  <si>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</si>
  <si>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</si>
  <si>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</si>
  <si>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</si>
  <si>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</si>
  <si>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</si>
  <si>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</si>
  <si>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</si>
  <si>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</si>
  <si>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</si>
  <si>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</si>
  <si>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</si>
  <si>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</si>
  <si>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</si>
  <si>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</si>
  <si>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</si>
  <si>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</si>
  <si>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</si>
  <si>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</si>
  <si>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</si>
  <si>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</si>
  <si>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</si>
  <si>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</si>
  <si>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</si>
  <si>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</si>
  <si>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</si>
  <si>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</si>
  <si>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</si>
  <si>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</si>
  <si>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</si>
  <si>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</si>
  <si>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</si>
  <si>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</si>
  <si>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</si>
  <si>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</si>
  <si>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</si>
  <si>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</si>
  <si>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</si>
  <si>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</si>
  <si>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</si>
  <si>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</si>
  <si>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</si>
  <si>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</si>
  <si>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</si>
  <si>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</si>
  <si>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</si>
  <si>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</si>
  <si>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</si>
  <si>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</si>
  <si>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</si>
  <si>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</si>
  <si>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</si>
  <si>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</si>
  <si>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</si>
  <si>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</si>
  <si>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</si>
  <si>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</si>
  <si>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</si>
  <si>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</si>
  <si>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</si>
  <si>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</si>
  <si>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</si>
  <si>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</si>
  <si>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</si>
  <si>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</si>
  <si>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</si>
  <si>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</si>
  <si>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</si>
  <si>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</si>
  <si>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</si>
  <si>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</si>
  <si>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</si>
  <si>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</si>
  <si>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</si>
  <si>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</si>
  <si>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</si>
  <si>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</si>
  <si>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</si>
  <si>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</si>
  <si>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</si>
  <si>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</si>
  <si>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</si>
  <si>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</si>
  <si>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</si>
  <si>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</si>
  <si>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</si>
  <si>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</si>
  <si>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</si>
  <si>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</si>
  <si>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</si>
  <si>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</si>
  <si>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</si>
  <si>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</si>
  <si>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</si>
  <si>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</si>
  <si>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</si>
  <si>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</si>
  <si>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</si>
  <si>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</si>
  <si>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</si>
  <si>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</si>
  <si>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</si>
  <si>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</si>
  <si>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</si>
  <si>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</si>
  <si>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</si>
  <si>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</si>
  <si>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</si>
  <si>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</si>
  <si>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</si>
  <si>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</si>
  <si>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</si>
  <si>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</si>
  <si>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</si>
  <si>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</si>
  <si>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</si>
  <si>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</si>
  <si>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</si>
  <si>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</si>
  <si>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</si>
  <si>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</si>
  <si>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</si>
  <si>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</si>
  <si>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</si>
  <si>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</si>
  <si>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</si>
  <si>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</si>
  <si>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</si>
  <si>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</si>
  <si>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</si>
  <si>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</si>
  <si>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</si>
  <si>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</si>
  <si>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</si>
  <si>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</si>
  <si>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</si>
  <si>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</si>
  <si>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</si>
  <si>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</si>
  <si>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</si>
  <si>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</si>
  <si>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</si>
  <si>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</si>
  <si>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</si>
  <si>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</si>
  <si>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</si>
  <si>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</si>
  <si>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</si>
  <si>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</si>
  <si>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</si>
  <si>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</si>
  <si>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</si>
  <si>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</si>
  <si>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</si>
  <si>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</si>
  <si>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</si>
  <si>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</si>
  <si>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</si>
  <si>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</si>
  <si>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</si>
  <si>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</si>
  <si>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</si>
  <si>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</si>
  <si>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</si>
  <si>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</si>
  <si>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</si>
  <si>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</si>
  <si>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</si>
  <si>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</si>
  <si>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</si>
  <si>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</si>
  <si>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</si>
  <si>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</si>
  <si>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</si>
  <si>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</si>
  <si>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</si>
  <si>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</si>
  <si>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</si>
  <si>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</si>
  <si>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</si>
  <si>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</si>
  <si>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</si>
  <si>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</si>
  <si>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</si>
  <si>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</si>
  <si>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</si>
  <si>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</si>
  <si>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</si>
  <si>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</si>
  <si>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</si>
  <si>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</si>
  <si>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</si>
  <si>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</si>
  <si>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</si>
  <si>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</si>
  <si>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</si>
  <si>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</si>
  <si>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</si>
  <si>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</si>
  <si>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</si>
  <si>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</si>
  <si>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</si>
  <si>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</si>
  <si>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</si>
  <si>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</si>
  <si>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</si>
  <si>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</si>
  <si>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</si>
  <si>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</si>
  <si>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</si>
  <si>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</si>
  <si>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</si>
  <si>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</si>
  <si>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</si>
  <si>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</si>
  <si>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</si>
  <si>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</si>
  <si>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</si>
  <si>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</si>
  <si>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</si>
  <si>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</si>
  <si>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</si>
  <si>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</si>
  <si>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</si>
  <si>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</si>
  <si>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</si>
  <si>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</si>
  <si>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</si>
  <si>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</si>
  <si>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</si>
  <si>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</si>
  <si>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</si>
  <si>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</si>
  <si>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</si>
  <si>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</si>
  <si>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</si>
  <si>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</si>
  <si>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</si>
  <si>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</si>
  <si>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</si>
  <si>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</si>
  <si>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</si>
  <si>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</si>
  <si>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</si>
  <si>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</si>
  <si>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</si>
  <si>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</si>
  <si>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</si>
  <si>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</si>
  <si>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</si>
  <si>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</si>
  <si>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</si>
  <si>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</si>
  <si>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</si>
  <si>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</si>
  <si>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</si>
  <si>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</si>
  <si>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</si>
  <si>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</si>
  <si>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</si>
  <si>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</si>
  <si>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</si>
  <si>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</si>
  <si>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</si>
  <si>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</si>
  <si>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</si>
  <si>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</si>
  <si>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</si>
  <si>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</si>
  <si>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</si>
  <si>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</si>
  <si>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</si>
  <si>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</si>
  <si>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</si>
  <si>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</si>
  <si>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</si>
  <si>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</si>
  <si>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</si>
  <si>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</si>
  <si>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</si>
  <si>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</si>
  <si>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</si>
  <si>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</si>
  <si>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</si>
  <si>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</si>
  <si>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</si>
  <si>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</si>
  <si>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</si>
  <si>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</si>
  <si>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</si>
  <si>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</si>
  <si>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</si>
  <si>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</si>
  <si>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</si>
  <si>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</si>
  <si>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</si>
  <si>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</si>
  <si>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</si>
  <si>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</si>
  <si>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</si>
  <si>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</si>
  <si>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</si>
  <si>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</si>
  <si>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</si>
  <si>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</si>
  <si>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</si>
  <si>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</si>
  <si>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</si>
  <si>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</si>
  <si>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</si>
  <si>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</si>
  <si>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</si>
  <si>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</si>
  <si>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</si>
  <si>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</si>
  <si>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</si>
  <si>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</si>
  <si>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</si>
  <si>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</si>
  <si>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</si>
  <si>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</si>
  <si>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</si>
  <si>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</si>
  <si>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</si>
  <si>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</si>
  <si>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</si>
  <si>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</si>
  <si>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</si>
  <si>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</si>
  <si>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</si>
  <si>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</si>
  <si>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</si>
  <si>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</si>
  <si>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</si>
  <si>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</si>
  <si>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</si>
  <si>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</si>
  <si>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</si>
  <si>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</si>
  <si>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</si>
  <si>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</si>
  <si>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</si>
  <si>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</si>
  <si>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</si>
  <si>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</si>
  <si>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</si>
  <si>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</si>
  <si>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</si>
  <si>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</si>
  <si>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</si>
  <si>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</si>
  <si>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</si>
  <si>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</si>
  <si>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</si>
  <si>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</si>
  <si>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</si>
  <si>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</si>
  <si>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</si>
  <si>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</si>
  <si>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</si>
  <si>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</si>
  <si>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</si>
  <si>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</si>
  <si>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</si>
  <si>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</si>
  <si>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</si>
  <si>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</si>
  <si>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</si>
  <si>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</si>
  <si>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</si>
  <si>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</si>
  <si>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</si>
  <si>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</si>
  <si>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</si>
  <si>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</si>
  <si>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</si>
  <si>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</si>
  <si>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</si>
  <si>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</si>
  <si>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</si>
  <si>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</si>
  <si>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</si>
  <si>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</si>
  <si>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</si>
  <si>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</si>
  <si>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</si>
  <si>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</si>
  <si>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</si>
  <si>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</si>
  <si>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</si>
  <si>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</si>
  <si>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</si>
  <si>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</si>
  <si>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</si>
  <si>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</si>
  <si>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</si>
  <si>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</si>
  <si>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</si>
  <si>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</si>
  <si>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</si>
  <si>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</si>
  <si>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</si>
  <si>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</si>
  <si>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</si>
  <si>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</si>
  <si>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</si>
  <si>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</si>
  <si>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</si>
  <si>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</si>
  <si>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</si>
  <si>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</si>
  <si>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</si>
  <si>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</si>
  <si>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</si>
  <si>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</si>
  <si>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</si>
  <si>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</si>
  <si>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</si>
  <si>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</si>
  <si>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</si>
  <si>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</si>
  <si>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</si>
  <si>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</si>
  <si>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</si>
  <si>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</si>
  <si>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</si>
  <si>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</si>
  <si>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</si>
  <si>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</si>
  <si>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</si>
  <si>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</si>
  <si>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</si>
  <si>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</si>
  <si>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</si>
  <si>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</si>
  <si>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</si>
  <si>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</si>
  <si>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</si>
  <si>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</si>
  <si>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</si>
  <si>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</si>
  <si>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</si>
  <si>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</si>
  <si>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</si>
  <si>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</si>
  <si>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</si>
  <si>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</si>
  <si>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</si>
  <si>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</si>
  <si>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</si>
  <si>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</si>
  <si>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</si>
  <si>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</si>
  <si>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</si>
  <si>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</si>
  <si>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</si>
  <si>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</si>
  <si>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</si>
  <si>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</si>
  <si>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</si>
  <si>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</si>
  <si>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</si>
  <si>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</si>
  <si>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</si>
  <si>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</si>
  <si>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</si>
  <si>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</si>
  <si>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</si>
  <si>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</si>
  <si>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</si>
  <si>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</si>
  <si>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</si>
  <si>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</si>
  <si>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</si>
  <si>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</si>
  <si>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</si>
  <si>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</si>
  <si>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</si>
  <si>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</si>
  <si>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</si>
  <si>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</si>
  <si>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</si>
  <si>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</si>
  <si>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</si>
  <si>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</si>
  <si>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</si>
  <si>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</si>
  <si>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</si>
  <si>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</si>
  <si>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</si>
  <si>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</si>
  <si>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</si>
  <si>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</si>
  <si>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</si>
  <si>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</si>
  <si>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</si>
  <si>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</si>
  <si>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</si>
  <si>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</si>
  <si>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</si>
  <si>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</si>
  <si>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</si>
  <si>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</si>
  <si>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</si>
  <si>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</si>
  <si>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</si>
  <si>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</si>
  <si>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</si>
  <si>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</si>
  <si>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</si>
  <si>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</si>
  <si>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</si>
  <si>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</si>
  <si>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</si>
  <si>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</si>
  <si>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</si>
  <si>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</si>
  <si>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</si>
  <si>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</si>
  <si>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</si>
  <si>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</si>
  <si>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</si>
  <si>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</si>
  <si>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</si>
  <si>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</si>
  <si>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</si>
  <si>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</si>
  <si>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</si>
  <si>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</si>
  <si>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</si>
  <si>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</si>
  <si>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</si>
  <si>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</si>
  <si>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</si>
  <si>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</si>
  <si>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</si>
  <si>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</si>
  <si>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</si>
  <si>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</si>
  <si>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</si>
  <si>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</si>
  <si>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</si>
  <si>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</si>
  <si>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</si>
  <si>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</si>
  <si>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</si>
  <si>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</si>
  <si>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</si>
  <si>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</si>
  <si>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</si>
  <si>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</si>
  <si>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</si>
  <si>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</si>
  <si>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</si>
  <si>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</si>
  <si>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</si>
  <si>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</si>
  <si>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</si>
  <si>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</si>
  <si>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</si>
  <si>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</si>
  <si>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</si>
  <si>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</si>
  <si>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</si>
  <si>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</si>
  <si>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</si>
  <si>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</si>
  <si>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</si>
  <si>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</si>
  <si>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</si>
  <si>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</si>
  <si>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</si>
  <si>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</si>
  <si>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</si>
  <si>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</si>
  <si>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</si>
  <si>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</si>
  <si>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</si>
  <si>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</si>
  <si>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</si>
  <si>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</si>
  <si>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</si>
  <si>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</si>
  <si>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</si>
  <si>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</si>
  <si>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</si>
  <si>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</si>
  <si>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</si>
  <si>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</si>
  <si>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</si>
  <si>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</si>
  <si>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</si>
  <si>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</si>
  <si>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</si>
  <si>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</si>
  <si>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</si>
  <si>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</si>
  <si>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</si>
  <si>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</si>
  <si>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</si>
  <si>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</si>
  <si>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</si>
  <si>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</si>
  <si>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</si>
  <si>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</si>
  <si>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</si>
  <si>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</si>
  <si>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</si>
  <si>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</si>
  <si>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</si>
  <si>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</si>
  <si>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</si>
  <si>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</si>
  <si>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</si>
  <si>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</si>
  <si>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</si>
  <si>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</si>
  <si>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</si>
  <si>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</si>
  <si>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</si>
  <si>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</si>
  <si>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</si>
  <si>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</si>
  <si>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</si>
  <si>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</si>
  <si>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</si>
  <si>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</si>
  <si>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</si>
  <si>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</si>
  <si>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</si>
  <si>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</si>
  <si>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</si>
  <si>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</si>
  <si>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</si>
  <si>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</si>
  <si>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</si>
  <si>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</si>
  <si>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</si>
  <si>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</si>
  <si>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</si>
  <si>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</si>
  <si>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</si>
  <si>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</si>
  <si>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</si>
  <si>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</si>
  <si>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</si>
  <si>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</si>
  <si>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</si>
  <si>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</si>
  <si>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</si>
  <si>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</si>
  <si>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</si>
  <si>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</si>
  <si>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</si>
  <si>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</si>
  <si>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</si>
  <si>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</si>
  <si>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</si>
  <si>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</si>
  <si>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</si>
  <si>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</si>
  <si>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</si>
  <si>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</si>
  <si>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</si>
  <si>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</si>
  <si>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</si>
  <si>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</si>
  <si>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</si>
  <si>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</si>
  <si>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</si>
  <si>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</si>
  <si>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</si>
  <si>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</si>
  <si>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</si>
  <si>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</si>
  <si>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</si>
  <si>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</si>
  <si>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</si>
  <si>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</si>
  <si>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</si>
  <si>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</si>
  <si>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</si>
  <si>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</si>
  <si>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</si>
  <si>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</si>
  <si>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</si>
  <si>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</si>
  <si>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</si>
  <si>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</si>
  <si>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</si>
  <si>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</si>
  <si>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</si>
  <si>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</si>
  <si>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</si>
  <si>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</si>
  <si>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</si>
  <si>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</si>
  <si>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</si>
  <si>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</si>
  <si>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</si>
  <si>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</si>
  <si>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</si>
  <si>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</si>
  <si>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</si>
  <si>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</si>
  <si>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</si>
  <si>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</si>
  <si>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</si>
  <si>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</si>
  <si>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</si>
  <si>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</si>
  <si>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</si>
  <si>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</si>
  <si>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</si>
  <si>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</si>
  <si>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</si>
  <si>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</si>
  <si>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</si>
  <si>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</si>
  <si>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</si>
  <si>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</si>
  <si>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</si>
  <si>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</si>
  <si>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</si>
  <si>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</si>
  <si>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</si>
  <si>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</si>
  <si>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</si>
  <si>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</si>
  <si>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</si>
  <si>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</si>
  <si>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</si>
  <si>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</si>
  <si>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</si>
  <si>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</si>
  <si>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</si>
  <si>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</si>
  <si>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</si>
  <si>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</si>
  <si>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</si>
  <si>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</si>
  <si>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</si>
  <si>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</si>
  <si>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</si>
  <si>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</si>
  <si>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</si>
  <si>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</si>
  <si>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</si>
  <si>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</si>
  <si>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</si>
  <si>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</si>
  <si>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</si>
  <si>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</si>
  <si>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</si>
  <si>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</si>
  <si>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</si>
  <si>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</si>
  <si>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</si>
  <si>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</si>
  <si>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</si>
  <si>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</si>
  <si>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</si>
  <si>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</si>
  <si>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</si>
  <si>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</si>
  <si>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</si>
  <si>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</si>
  <si>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</si>
  <si>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</si>
  <si>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</si>
  <si>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</si>
  <si>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</si>
  <si>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</si>
  <si>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</si>
  <si>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</si>
  <si>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</si>
  <si>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</si>
  <si>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</si>
  <si>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</si>
  <si>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</si>
  <si>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</si>
  <si>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</si>
  <si>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</si>
  <si>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</si>
  <si>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</si>
  <si>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</si>
  <si>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</si>
  <si>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</si>
  <si>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</si>
  <si>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</si>
  <si>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</si>
  <si>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</si>
  <si>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</si>
  <si>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</si>
  <si>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</si>
  <si>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</si>
  <si>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</si>
  <si>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</si>
  <si>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</si>
  <si>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</si>
  <si>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</si>
  <si>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</si>
  <si>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</si>
  <si>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</si>
  <si>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</si>
  <si>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</si>
  <si>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</si>
  <si>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</si>
  <si>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</si>
  <si>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</si>
  <si>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</si>
  <si>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</si>
  <si>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</si>
  <si>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</si>
  <si>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</si>
  <si>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</si>
  <si>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</si>
  <si>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</si>
  <si>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</si>
  <si>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</si>
  <si>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</si>
  <si>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</si>
  <si>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</si>
  <si>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</si>
  <si>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</si>
  <si>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</si>
  <si>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</si>
  <si>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</si>
  <si>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</si>
  <si>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</si>
  <si>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</si>
  <si>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</si>
  <si>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</si>
  <si>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</si>
  <si>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</si>
  <si>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</si>
  <si>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</si>
  <si>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</si>
  <si>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</si>
  <si>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</si>
  <si>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</si>
  <si>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</si>
  <si>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</si>
  <si>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</si>
  <si>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</si>
  <si>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</si>
  <si>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</si>
  <si>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</si>
  <si>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</si>
  <si>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</si>
  <si>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</si>
  <si>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</si>
  <si>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</si>
  <si>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</si>
  <si>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</si>
  <si>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</si>
  <si>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</si>
  <si>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</si>
  <si>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</si>
  <si>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</si>
  <si>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</si>
  <si>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</si>
  <si>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</si>
  <si>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</si>
  <si>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</si>
  <si>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</si>
  <si>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</si>
  <si>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</si>
  <si>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</si>
  <si>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</si>
  <si>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</si>
  <si>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</si>
  <si>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</si>
  <si>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</si>
  <si>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</si>
  <si>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</si>
  <si>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</si>
  <si>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</si>
  <si>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</si>
  <si>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</si>
  <si>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</si>
  <si>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</si>
  <si>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</si>
  <si>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</si>
  <si>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</si>
  <si>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</si>
  <si>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</si>
  <si>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</si>
  <si>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</si>
  <si>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</si>
  <si>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</si>
  <si>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</si>
  <si>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</si>
  <si>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</si>
  <si>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</si>
  <si>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</si>
  <si>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</si>
  <si>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</si>
  <si>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</si>
  <si>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</si>
  <si>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</si>
  <si>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</si>
  <si>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</si>
  <si>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</si>
  <si>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</si>
  <si>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</si>
  <si>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</si>
  <si>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</si>
  <si>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</si>
  <si>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</si>
  <si>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</si>
  <si>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</si>
  <si>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</si>
  <si>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</si>
  <si>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</si>
  <si>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</si>
  <si>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</si>
  <si>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</si>
  <si>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</si>
  <si>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</si>
  <si>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</si>
  <si>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</si>
  <si>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</si>
  <si>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</si>
  <si>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</si>
  <si>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</si>
  <si>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</si>
  <si>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</si>
  <si>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</si>
  <si>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</si>
  <si>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</si>
  <si>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</si>
  <si>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</si>
  <si>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</si>
  <si>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</si>
  <si>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</si>
  <si>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</si>
  <si>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</si>
  <si>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</si>
  <si>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</si>
  <si>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</si>
  <si>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</si>
  <si>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</si>
  <si>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</si>
  <si>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</si>
  <si>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</si>
  <si>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</si>
  <si>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</si>
  <si>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</si>
  <si>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</si>
  <si>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</si>
  <si>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</si>
  <si>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</si>
  <si>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</si>
  <si>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</si>
  <si>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</si>
  <si>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</si>
  <si>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</si>
  <si>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</si>
  <si>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</si>
  <si>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</si>
  <si>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</si>
  <si>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</si>
  <si>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</si>
  <si>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</si>
  <si>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</si>
  <si>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</si>
  <si>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</si>
  <si>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</si>
  <si>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</si>
  <si>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</si>
  <si>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</si>
  <si>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</si>
  <si>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</si>
  <si>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</si>
  <si>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</si>
  <si>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</si>
  <si>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</si>
  <si>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</si>
  <si>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</si>
  <si>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</si>
  <si>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</si>
  <si>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</si>
  <si>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</si>
  <si>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</si>
  <si>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</si>
  <si>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</si>
  <si>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</si>
  <si>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</si>
  <si>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</si>
  <si>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</si>
  <si>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</si>
  <si>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</si>
  <si>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</si>
  <si>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</si>
  <si>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</si>
  <si>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</si>
  <si>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</si>
  <si>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</si>
  <si>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</si>
  <si>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</si>
  <si>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</si>
  <si>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</si>
  <si>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</si>
  <si>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</si>
  <si>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</si>
  <si>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</si>
  <si>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</si>
  <si>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</si>
  <si>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</si>
  <si>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</si>
  <si>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</si>
  <si>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</si>
  <si>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</si>
  <si>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</si>
  <si>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</si>
  <si>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</si>
  <si>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</si>
  <si>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</si>
  <si>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</si>
  <si>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</si>
  <si>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</si>
  <si>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</si>
  <si>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</si>
  <si>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</si>
  <si>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</si>
  <si>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</si>
  <si>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</si>
  <si>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</si>
  <si>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</si>
  <si>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</si>
  <si>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</si>
  <si>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</si>
  <si>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</si>
  <si>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</si>
  <si>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</si>
  <si>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</si>
  <si>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</si>
  <si>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</si>
  <si>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</si>
  <si>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</si>
  <si>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</si>
  <si>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</si>
  <si>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</si>
  <si>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</si>
  <si>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</si>
  <si>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</si>
  <si>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</si>
  <si>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</si>
  <si>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</si>
  <si>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</si>
  <si>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</si>
  <si>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</si>
  <si>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</si>
  <si>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</si>
  <si>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</si>
  <si>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</si>
  <si>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</si>
  <si>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</si>
  <si>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</si>
  <si>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</si>
  <si>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</si>
  <si>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</si>
  <si>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</si>
  <si>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</si>
  <si>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</si>
  <si>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</si>
  <si>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</si>
  <si>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</si>
  <si>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</si>
  <si>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</si>
  <si>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</si>
  <si>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</si>
  <si>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</si>
  <si>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</si>
  <si>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</si>
  <si>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</si>
  <si>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</si>
  <si>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</si>
  <si>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</si>
  <si>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</si>
  <si>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</si>
  <si>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</si>
  <si>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</si>
  <si>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</si>
  <si>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</si>
  <si>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</si>
  <si>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</si>
  <si>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</si>
  <si>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</si>
  <si>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</si>
  <si>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</si>
  <si>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</si>
  <si>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</si>
  <si>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</si>
  <si>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</si>
  <si>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</si>
  <si>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</si>
  <si>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</si>
  <si>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</si>
  <si>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</si>
  <si>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</si>
  <si>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</si>
  <si>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</si>
  <si>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</si>
  <si>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</si>
  <si>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</si>
  <si>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</si>
  <si>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</si>
  <si>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</si>
  <si>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</si>
  <si>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</si>
  <si>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</si>
  <si>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</si>
  <si>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</si>
  <si>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</si>
  <si>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</si>
  <si>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</si>
  <si>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</si>
  <si>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</si>
  <si>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</si>
  <si>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</si>
  <si>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</si>
  <si>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</si>
  <si>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</si>
  <si>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</si>
  <si>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</si>
  <si>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</si>
  <si>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</si>
  <si>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</si>
  <si>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</si>
  <si>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</si>
  <si>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</si>
  <si>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</si>
  <si>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</si>
  <si>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</si>
  <si>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</si>
  <si>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</si>
  <si>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</si>
  <si>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</si>
  <si>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</si>
  <si>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</si>
  <si>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</si>
  <si>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</si>
  <si>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</si>
  <si>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</si>
  <si>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</si>
  <si>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</si>
  <si>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</si>
  <si>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</si>
  <si>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</si>
  <si>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</si>
  <si>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</si>
  <si>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</si>
  <si>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</si>
  <si>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</si>
  <si>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</si>
  <si>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</si>
  <si>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</si>
  <si>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</si>
  <si>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</si>
  <si>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</si>
  <si>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</si>
  <si>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</si>
  <si>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</si>
  <si>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</si>
  <si>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</si>
  <si>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</si>
  <si>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</si>
  <si>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</si>
  <si>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</si>
  <si>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</si>
  <si>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</si>
  <si>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</si>
  <si>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</si>
  <si>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</si>
  <si>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</si>
  <si>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</si>
  <si>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</si>
  <si>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</si>
  <si>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</si>
  <si>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</si>
  <si>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</si>
  <si>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</si>
  <si>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</si>
  <si>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</si>
  <si>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</si>
  <si>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</si>
  <si>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</si>
  <si>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</si>
  <si>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</si>
  <si>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</si>
  <si>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</si>
  <si>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</si>
  <si>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</si>
  <si>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</si>
  <si>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</si>
  <si>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</si>
  <si>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</si>
  <si>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</si>
  <si>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</si>
  <si>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</si>
  <si>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</si>
  <si>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</si>
  <si>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</si>
  <si>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</si>
  <si>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</si>
  <si>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</si>
  <si>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</si>
  <si>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</si>
  <si>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</si>
  <si>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</si>
  <si>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</si>
  <si>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</si>
  <si>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</si>
  <si>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</si>
  <si>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</si>
  <si>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</si>
  <si>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</si>
  <si>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</si>
  <si>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</si>
  <si>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</si>
  <si>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</si>
  <si>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</si>
  <si>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</si>
  <si>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</si>
  <si>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</si>
  <si>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</si>
  <si>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</si>
  <si>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</si>
  <si>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</si>
  <si>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</si>
  <si>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</si>
  <si>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</si>
  <si>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</si>
  <si>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</si>
  <si>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</si>
  <si>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</si>
  <si>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</si>
  <si>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</si>
  <si>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</si>
  <si>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</si>
  <si>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</si>
  <si>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</si>
  <si>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</si>
  <si>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</si>
  <si>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</si>
  <si>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</si>
  <si>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</si>
  <si>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</si>
  <si>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</si>
  <si>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</si>
  <si>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</si>
  <si>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</si>
  <si>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</si>
  <si>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</si>
  <si>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</si>
  <si>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</si>
  <si>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</si>
  <si>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</si>
  <si>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</si>
  <si>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</si>
  <si>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</si>
  <si>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</si>
  <si>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</si>
  <si>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</si>
  <si>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</si>
  <si>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</si>
  <si>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</si>
  <si>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</si>
  <si>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</si>
  <si>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</si>
  <si>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</si>
  <si>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</si>
  <si>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</si>
  <si>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</si>
  <si>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</si>
  <si>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</si>
  <si>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</si>
  <si>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</si>
  <si>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</si>
  <si>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</si>
  <si>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</si>
  <si>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</si>
  <si>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</si>
  <si>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</si>
  <si>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</si>
  <si>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</si>
  <si>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</si>
  <si>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</si>
  <si>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</si>
  <si>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</si>
  <si>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</si>
  <si>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</si>
  <si>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</si>
  <si>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</si>
  <si>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</si>
  <si>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</si>
  <si>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</si>
  <si>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</si>
  <si>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</si>
  <si>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</si>
  <si>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</si>
  <si>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</si>
  <si>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</si>
  <si>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</si>
  <si>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</si>
  <si>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</si>
  <si>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</si>
  <si>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</si>
  <si>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</si>
  <si>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</si>
  <si>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</si>
  <si>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</si>
  <si>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</si>
  <si>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</si>
  <si>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</si>
  <si>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</si>
  <si>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</si>
  <si>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</si>
  <si>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</si>
  <si>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</si>
  <si>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</si>
  <si>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</si>
  <si>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</si>
  <si>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</si>
  <si>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</si>
  <si>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</si>
  <si>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</si>
  <si>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</si>
  <si>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</si>
  <si>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</si>
  <si>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</si>
  <si>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</si>
  <si>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</si>
  <si>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</si>
  <si>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</si>
  <si>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</si>
  <si>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</si>
  <si>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</si>
  <si>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</si>
  <si>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</si>
  <si>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</si>
  <si>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</si>
  <si>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</si>
  <si>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</si>
  <si>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</si>
  <si>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</si>
  <si>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</si>
  <si>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</si>
  <si>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</si>
  <si>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</si>
  <si>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</si>
  <si>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</si>
  <si>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</si>
  <si>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</si>
  <si>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</si>
  <si>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</si>
  <si>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</si>
  <si>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</si>
  <si>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</si>
  <si>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</si>
  <si>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</si>
  <si>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</si>
  <si>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</si>
  <si>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</si>
  <si>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</si>
  <si>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</si>
  <si>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</si>
  <si>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</si>
  <si>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</si>
  <si>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</si>
  <si>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</si>
  <si>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</si>
  <si>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</si>
  <si>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</si>
  <si>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</si>
  <si>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</si>
  <si>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</si>
  <si>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</si>
  <si>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</si>
  <si>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</si>
  <si>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</si>
  <si>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</si>
  <si>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</si>
  <si>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</si>
  <si>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</si>
  <si>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</si>
  <si>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</si>
  <si>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</si>
  <si>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</si>
  <si>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</si>
  <si>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</si>
  <si>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</si>
  <si>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</si>
  <si>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</si>
  <si>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</si>
  <si>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</si>
  <si>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</si>
  <si>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</si>
  <si>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</si>
  <si>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</si>
  <si>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</si>
  <si>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</si>
  <si>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</si>
  <si>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</si>
  <si>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</si>
  <si>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</si>
  <si>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</si>
  <si>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</si>
  <si>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</si>
  <si>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</si>
  <si>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</si>
  <si>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</si>
  <si>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</si>
  <si>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</si>
  <si>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</si>
  <si>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</si>
  <si>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</si>
  <si>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</si>
  <si>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</si>
  <si>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</si>
  <si>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</si>
  <si>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</si>
  <si>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</si>
  <si>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</si>
  <si>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</si>
  <si>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</si>
  <si>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</si>
  <si>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</si>
  <si>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</si>
  <si>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</si>
  <si>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</si>
  <si>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</si>
  <si>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</si>
  <si>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</si>
  <si>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</si>
  <si>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</si>
  <si>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</si>
  <si>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</si>
  <si>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</si>
  <si>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</si>
  <si>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</si>
  <si>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</si>
  <si>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</si>
  <si>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</si>
  <si>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</si>
  <si>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</si>
  <si>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</si>
  <si>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</si>
  <si>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</si>
  <si>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</si>
  <si>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</si>
  <si>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</si>
  <si>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</si>
  <si>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</si>
  <si>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</si>
  <si>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</si>
  <si>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</si>
  <si>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</si>
  <si>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</si>
  <si>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</si>
  <si>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</si>
  <si>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</si>
  <si>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</si>
  <si>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</si>
  <si>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</si>
  <si>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</si>
  <si>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</si>
  <si>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</si>
  <si>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</si>
  <si>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</si>
  <si>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</si>
  <si>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</si>
  <si>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</si>
  <si>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</si>
  <si>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</si>
  <si>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</si>
  <si>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</si>
  <si>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</si>
  <si>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</si>
  <si>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</si>
  <si>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</si>
  <si>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</si>
  <si>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</si>
  <si>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</si>
  <si>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</si>
  <si>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</si>
  <si>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</si>
  <si>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</si>
  <si>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</si>
  <si>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</si>
  <si>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</si>
  <si>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</si>
  <si>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</si>
  <si>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</si>
  <si>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</si>
  <si>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</si>
  <si>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</si>
  <si>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</si>
  <si>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</si>
  <si>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</si>
  <si>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</si>
  <si>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</si>
  <si>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</si>
  <si>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</si>
  <si>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</si>
  <si>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</si>
  <si>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</si>
  <si>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</si>
  <si>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</si>
  <si>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</si>
  <si>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</si>
  <si>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</si>
  <si>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</si>
  <si>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</si>
  <si>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</si>
  <si>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</si>
  <si>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</si>
  <si>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</si>
  <si>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</si>
  <si>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</si>
  <si>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</si>
  <si>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</si>
  <si>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</si>
  <si>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</si>
  <si>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</si>
  <si>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</si>
  <si>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</si>
  <si>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</si>
  <si>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</si>
  <si>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</si>
  <si>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</si>
  <si>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</si>
  <si>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</si>
  <si>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</si>
  <si>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</si>
  <si>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</si>
  <si>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</si>
  <si>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</si>
  <si>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</si>
  <si>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</si>
  <si>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</si>
  <si>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</si>
  <si>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</si>
  <si>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</si>
  <si>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</si>
  <si>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</si>
  <si>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</si>
  <si>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</si>
  <si>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</si>
  <si>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</si>
  <si>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</si>
  <si>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</si>
  <si>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</si>
  <si>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</si>
  <si>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</si>
  <si>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</si>
  <si>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</si>
  <si>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</si>
  <si>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</si>
  <si>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</si>
  <si>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</si>
  <si>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</si>
  <si>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</si>
  <si>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</si>
  <si>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</si>
  <si>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</si>
  <si>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</si>
  <si>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</si>
  <si>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</si>
  <si>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</si>
  <si>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</si>
  <si>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</si>
  <si>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</si>
  <si>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</si>
  <si>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</si>
  <si>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</si>
  <si>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</si>
  <si>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</si>
  <si>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</si>
  <si>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</si>
  <si>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</si>
  <si>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</si>
  <si>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</si>
  <si>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</si>
  <si>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</si>
  <si>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</si>
  <si>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</si>
  <si>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</si>
  <si>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</si>
  <si>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</si>
  <si>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</si>
  <si>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</si>
  <si>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</si>
  <si>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</si>
  <si>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</si>
  <si>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</si>
  <si>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</si>
  <si>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</si>
  <si>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</si>
  <si>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</si>
  <si>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</si>
  <si>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</si>
  <si>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</si>
  <si>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</si>
  <si>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</si>
  <si>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</si>
  <si>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</si>
  <si>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</si>
  <si>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</si>
  <si>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</si>
  <si>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</si>
  <si>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</si>
  <si>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</si>
  <si>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</si>
  <si>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</si>
  <si>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</si>
  <si>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</si>
  <si>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</si>
  <si>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</si>
  <si>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</si>
  <si>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</si>
  <si>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</si>
  <si>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</si>
  <si>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</si>
  <si>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</si>
  <si>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</si>
  <si>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</si>
  <si>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</si>
  <si>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</si>
  <si>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</si>
  <si>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</si>
  <si>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</si>
  <si>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</si>
  <si>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</si>
  <si>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</si>
  <si>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</si>
  <si>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</si>
  <si>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</si>
  <si>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</si>
  <si>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</si>
  <si>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</si>
  <si>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</si>
  <si>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</si>
  <si>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</si>
  <si>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</si>
  <si>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</si>
  <si>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</si>
  <si>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</si>
  <si>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</si>
  <si>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</si>
  <si>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</si>
  <si>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</si>
  <si>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</si>
  <si>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</si>
  <si>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</si>
  <si>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</si>
  <si>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</si>
  <si>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</si>
  <si>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</si>
  <si>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</si>
  <si>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</si>
  <si>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</si>
  <si>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</si>
  <si>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</si>
  <si>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</si>
  <si>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</si>
  <si>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</si>
  <si>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</si>
  <si>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</si>
  <si>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</si>
  <si>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</si>
  <si>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</si>
  <si>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</si>
  <si>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</si>
  <si>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</si>
  <si>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</si>
  <si>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</si>
  <si>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</si>
  <si>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</si>
  <si>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</si>
  <si>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</si>
  <si>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</si>
  <si>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</si>
  <si>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</si>
  <si>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</si>
  <si>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</si>
  <si>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</si>
  <si>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</si>
  <si>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</si>
  <si>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</si>
  <si>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</si>
  <si>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</si>
  <si>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</si>
  <si>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</si>
  <si>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</si>
  <si>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</si>
  <si>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</si>
  <si>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</si>
  <si>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</si>
  <si>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</si>
  <si>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</si>
  <si>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</si>
  <si>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</si>
  <si>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</si>
  <si>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</si>
  <si>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</si>
  <si>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</si>
  <si>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</si>
  <si>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</si>
  <si>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</si>
  <si>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</si>
  <si>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</si>
  <si>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</si>
  <si>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</si>
  <si>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</si>
  <si>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</si>
  <si>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</si>
  <si>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</si>
  <si>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</si>
  <si>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</si>
  <si>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</si>
  <si>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</si>
  <si>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</si>
  <si>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</si>
  <si>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</si>
  <si>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</si>
  <si>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</si>
  <si>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</si>
  <si>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</si>
  <si>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</si>
  <si>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</si>
  <si>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</si>
  <si>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</si>
  <si>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</si>
  <si>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</si>
  <si>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</si>
  <si>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</si>
  <si>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</si>
  <si>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</si>
  <si>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</si>
  <si>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</si>
  <si>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</si>
  <si>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</si>
  <si>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</si>
  <si>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</si>
  <si>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</si>
  <si>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</si>
  <si>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</si>
  <si>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</si>
  <si>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</si>
  <si>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</si>
  <si>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</si>
  <si>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</si>
  <si>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</si>
  <si>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</si>
  <si>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</si>
  <si>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</si>
  <si>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</si>
  <si>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</si>
  <si>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</si>
  <si>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</si>
  <si>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</si>
  <si>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</si>
  <si>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</si>
  <si>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</si>
  <si>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</si>
  <si>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</si>
  <si>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</si>
  <si>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</si>
  <si>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</si>
  <si>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</si>
  <si>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</si>
  <si>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</si>
  <si>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</si>
  <si>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</si>
  <si>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</si>
  <si>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</si>
  <si>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</si>
  <si>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</si>
  <si>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</si>
  <si>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</si>
  <si>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</si>
  <si>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</si>
  <si>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</si>
  <si>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</si>
  <si>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</si>
  <si>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</si>
  <si>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</si>
  <si>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</si>
  <si>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</si>
  <si>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</si>
  <si>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</si>
  <si>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</si>
  <si>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</si>
  <si>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</si>
  <si>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</si>
  <si>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</si>
  <si>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</si>
  <si>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</si>
  <si>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</si>
  <si>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</si>
  <si>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</si>
  <si>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</si>
  <si>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</si>
  <si>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</si>
  <si>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</si>
  <si>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</si>
  <si>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</si>
  <si>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</si>
  <si>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</si>
  <si>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</si>
  <si>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</si>
  <si>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</si>
  <si>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</si>
  <si>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</si>
  <si>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</si>
  <si>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</si>
  <si>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</si>
  <si>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</si>
  <si>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</si>
  <si>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</si>
  <si>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</si>
  <si>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</si>
  <si>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</si>
  <si>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</si>
  <si>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</si>
  <si>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</si>
  <si>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</si>
  <si>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</si>
  <si>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</si>
  <si>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</si>
  <si>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</si>
  <si>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</si>
  <si>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</si>
  <si>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</si>
  <si>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</si>
  <si>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</si>
  <si>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</si>
  <si>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</si>
  <si>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</si>
  <si>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</si>
  <si>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</si>
  <si>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</si>
  <si>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</si>
  <si>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</si>
  <si>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</si>
  <si>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</si>
  <si>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</si>
  <si>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</si>
  <si>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</si>
  <si>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</si>
  <si>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</si>
  <si>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</si>
  <si>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</si>
  <si>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</si>
  <si>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</si>
  <si>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</si>
  <si>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</si>
  <si>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</si>
  <si>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</si>
  <si>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</si>
  <si>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</si>
  <si>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</si>
  <si>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</si>
  <si>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</si>
  <si>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</si>
  <si>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</si>
  <si>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</si>
  <si>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</si>
  <si>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</si>
  <si>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</si>
  <si>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</si>
  <si>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</si>
  <si>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</si>
  <si>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</si>
  <si>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</si>
  <si>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</si>
  <si>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</si>
  <si>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</si>
  <si>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</si>
  <si>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</si>
  <si>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</si>
  <si>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</si>
  <si>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</si>
  <si>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</si>
  <si>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</si>
  <si>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</si>
  <si>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</si>
  <si>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</si>
  <si>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</si>
  <si>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</si>
  <si>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</si>
  <si>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</si>
  <si>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</si>
  <si>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</si>
  <si>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</si>
  <si>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</si>
  <si>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</si>
  <si>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</si>
  <si>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</si>
  <si>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</si>
  <si>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</si>
  <si>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</si>
  <si>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</si>
  <si>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</si>
  <si>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</si>
  <si>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</si>
  <si>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</si>
  <si>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</si>
  <si>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</si>
  <si>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</si>
  <si>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</si>
  <si>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</si>
  <si>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</si>
  <si>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</si>
  <si>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</si>
  <si>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</si>
  <si>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</si>
  <si>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</si>
  <si>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</si>
  <si>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</si>
  <si>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</si>
  <si>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</si>
  <si>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</si>
  <si>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</si>
  <si>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</si>
  <si>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</si>
  <si>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</si>
  <si>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</si>
  <si>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</si>
  <si>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</si>
  <si>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</si>
  <si>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</si>
  <si>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</si>
  <si>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</si>
  <si>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</si>
  <si>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</si>
  <si>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</si>
  <si>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</si>
  <si>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</si>
  <si>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</si>
  <si>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</si>
  <si>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</si>
  <si>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</si>
  <si>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</si>
  <si>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</si>
  <si>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</si>
  <si>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</si>
  <si>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</si>
  <si>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</si>
  <si>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</si>
  <si>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</si>
  <si>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</si>
  <si>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</si>
  <si>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</si>
  <si>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</si>
  <si>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</si>
  <si>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</si>
  <si>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</si>
  <si>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</si>
  <si>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</si>
  <si>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</si>
  <si>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</si>
  <si>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</si>
  <si>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</si>
  <si>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</si>
  <si>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</si>
  <si>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</si>
  <si>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</si>
  <si>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</si>
  <si>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</si>
  <si>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</si>
  <si>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</si>
  <si>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</si>
  <si>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</si>
  <si>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</si>
  <si>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</si>
  <si>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</si>
  <si>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</si>
  <si>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</si>
  <si>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</si>
  <si>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</si>
  <si>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</si>
  <si>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</si>
  <si>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</si>
  <si>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</si>
  <si>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</si>
  <si>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</si>
  <si>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</si>
  <si>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</si>
  <si>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</si>
  <si>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</si>
  <si>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</si>
  <si>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</si>
  <si>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</si>
  <si>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</si>
  <si>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</si>
  <si>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</si>
  <si>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</si>
  <si>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</si>
  <si>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</si>
  <si>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</si>
  <si>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</si>
  <si>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</si>
  <si>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</si>
  <si>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</si>
  <si>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</si>
  <si>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</si>
  <si>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</si>
  <si>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</si>
  <si>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</si>
  <si>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</si>
  <si>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</si>
  <si>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</si>
  <si>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</si>
  <si>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</si>
  <si>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</si>
  <si>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</si>
  <si>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</si>
  <si>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</si>
  <si>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</si>
  <si>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</si>
  <si>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</si>
  <si>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</si>
  <si>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</si>
  <si>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</si>
  <si>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</si>
  <si>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</si>
  <si>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</si>
  <si>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</si>
  <si>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</si>
  <si>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</si>
  <si>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</si>
  <si>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</si>
  <si>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</si>
  <si>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</si>
  <si>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</si>
  <si>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</si>
  <si>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</si>
  <si>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</si>
  <si>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</si>
  <si>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</si>
  <si>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</si>
  <si>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</si>
  <si>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</si>
  <si>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</si>
  <si>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</si>
  <si>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</si>
  <si>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</si>
  <si>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</si>
  <si>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</si>
  <si>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</si>
  <si>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</si>
  <si>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</si>
  <si>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</si>
  <si>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</si>
  <si>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</si>
  <si>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</si>
  <si>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</si>
  <si>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</si>
  <si>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</si>
  <si>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</si>
  <si>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</si>
  <si>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</si>
  <si>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</si>
  <si>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</si>
  <si>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</si>
  <si>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</si>
  <si>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</si>
  <si>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</si>
  <si>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</si>
  <si>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</si>
  <si>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</si>
  <si>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</si>
  <si>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</si>
  <si>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</si>
  <si>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</si>
  <si>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</si>
  <si>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</si>
  <si>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</si>
  <si>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</si>
  <si>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</si>
  <si>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</si>
  <si>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</si>
  <si>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</si>
  <si>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</si>
  <si>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</si>
  <si>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</si>
  <si>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</si>
  <si>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</si>
  <si>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</si>
  <si>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</si>
  <si>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</si>
  <si>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</si>
  <si>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</si>
  <si>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</si>
  <si>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</si>
  <si>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</si>
  <si>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</si>
  <si>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</si>
  <si>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</si>
  <si>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</si>
  <si>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</si>
  <si>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</si>
  <si>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</si>
  <si>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</si>
  <si>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</si>
  <si>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</si>
  <si>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</si>
  <si>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</si>
  <si>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</si>
  <si>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</si>
  <si>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</si>
  <si>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</si>
  <si>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</si>
  <si>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</si>
  <si>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</si>
  <si>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</si>
  <si>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</si>
  <si>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</si>
  <si>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</si>
  <si>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</si>
  <si>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</si>
  <si>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</si>
  <si>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</si>
  <si>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</si>
  <si>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</si>
  <si>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</si>
  <si>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</si>
  <si>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</si>
  <si>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</si>
  <si>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</si>
  <si>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</si>
  <si>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</si>
  <si>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</si>
  <si>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</si>
  <si>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</si>
  <si>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</si>
  <si>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</si>
  <si>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</si>
  <si>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</si>
  <si>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</si>
  <si>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</si>
  <si>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</si>
  <si>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</si>
  <si>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</si>
  <si>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</si>
  <si>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</si>
  <si>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</si>
  <si>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</si>
  <si>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</si>
  <si>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</si>
  <si>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</si>
  <si>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</si>
  <si>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</si>
  <si>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</si>
  <si>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</si>
  <si>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</si>
  <si>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</si>
  <si>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</si>
  <si>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</si>
  <si>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</si>
  <si>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</si>
  <si>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</si>
  <si>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</si>
  <si>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</si>
  <si>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</si>
  <si>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</si>
  <si>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</si>
  <si>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</si>
  <si>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</si>
  <si>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</si>
  <si>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</si>
  <si>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</si>
  <si>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</si>
  <si>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</si>
  <si>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</si>
  <si>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</si>
  <si>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</si>
  <si>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</si>
  <si>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</si>
  <si>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</si>
  <si>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</si>
  <si>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</si>
  <si>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</si>
  <si>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</si>
  <si>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</si>
  <si>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</si>
  <si>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</si>
  <si>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</si>
  <si>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</si>
  <si>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</si>
  <si>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</si>
  <si>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</si>
  <si>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</si>
  <si>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</si>
  <si>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</si>
  <si>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</si>
  <si>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</si>
  <si>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</si>
  <si>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</si>
  <si>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</si>
  <si>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</si>
  <si>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</si>
  <si>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</si>
  <si>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</si>
  <si>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</si>
  <si>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</si>
  <si>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</si>
  <si>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</si>
  <si>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</si>
  <si>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</si>
  <si>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</si>
  <si>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</si>
  <si>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</si>
  <si>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</si>
  <si>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</si>
  <si>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</si>
  <si>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</si>
  <si>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</si>
  <si>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</si>
  <si>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</si>
  <si>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</si>
  <si>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</si>
  <si>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</si>
  <si>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</si>
  <si>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</si>
  <si>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</si>
  <si>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</si>
  <si>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</si>
  <si>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</si>
  <si>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</si>
  <si>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</si>
  <si>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</si>
  <si>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</si>
  <si>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</si>
  <si>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</si>
  <si>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</si>
  <si>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</si>
  <si>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</si>
  <si>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</si>
  <si>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</si>
  <si>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</si>
  <si>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</si>
  <si>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</si>
  <si>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</si>
  <si>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</si>
  <si>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</si>
  <si>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</si>
  <si>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</si>
  <si>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</si>
  <si>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</si>
  <si>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</si>
  <si>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</si>
  <si>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</si>
  <si>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</si>
  <si>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</si>
  <si>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</si>
  <si>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</si>
  <si>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</si>
  <si>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</si>
  <si>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</si>
  <si>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</si>
  <si>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</si>
  <si>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</si>
  <si>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</si>
  <si>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</si>
  <si>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</si>
  <si>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</si>
  <si>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</si>
  <si>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</si>
  <si>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</si>
  <si>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</si>
  <si>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</si>
  <si>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</si>
  <si>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</si>
  <si>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</si>
  <si>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</si>
  <si>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</si>
  <si>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</si>
  <si>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</si>
  <si>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</si>
  <si>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</si>
  <si>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</si>
  <si>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</si>
  <si>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</si>
  <si>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</si>
  <si>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</si>
  <si>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</si>
  <si>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</si>
  <si>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</si>
  <si>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</si>
  <si>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</si>
  <si>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</si>
  <si>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</si>
  <si>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</si>
  <si>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</si>
  <si>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</si>
  <si>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</si>
  <si>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</si>
  <si>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</si>
  <si>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</si>
  <si>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</si>
  <si>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</si>
  <si>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</si>
  <si>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</si>
  <si>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</si>
  <si>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</si>
  <si>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</si>
  <si>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</si>
  <si>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</si>
  <si>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</si>
  <si>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</si>
  <si>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</si>
  <si>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</si>
  <si>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</si>
  <si>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</si>
  <si>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</si>
  <si>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</si>
  <si>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</si>
  <si>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</si>
  <si>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</si>
  <si>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</si>
  <si>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</si>
  <si>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</si>
  <si>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</si>
  <si>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</si>
  <si>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</si>
  <si>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</si>
  <si>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</si>
  <si>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</si>
  <si>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</si>
  <si>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</si>
  <si>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</si>
  <si>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</si>
  <si>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</si>
  <si>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</si>
  <si>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</si>
  <si>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</si>
  <si>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</si>
  <si>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</si>
  <si>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</si>
  <si>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</si>
  <si>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</si>
  <si>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</si>
  <si>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</si>
  <si>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</si>
  <si>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</si>
  <si>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</si>
  <si>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</si>
  <si>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</si>
  <si>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</si>
  <si>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</si>
  <si>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</si>
  <si>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</si>
  <si>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</si>
  <si>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</si>
  <si>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</si>
  <si>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</si>
  <si>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</si>
  <si>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</si>
  <si>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</si>
  <si>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</si>
  <si>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</si>
  <si>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</si>
  <si>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</si>
  <si>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</si>
  <si>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</si>
  <si>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</si>
  <si>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</si>
  <si>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</si>
  <si>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</si>
  <si>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</si>
  <si>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</si>
  <si>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</si>
  <si>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</si>
  <si>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</si>
  <si>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</si>
  <si>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</si>
  <si>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</si>
  <si>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</si>
  <si>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</si>
  <si>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</si>
  <si>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</si>
  <si>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</si>
  <si>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</si>
  <si>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</si>
  <si>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</si>
  <si>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</si>
  <si>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</si>
  <si>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</si>
  <si>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</si>
  <si>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</si>
  <si>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</si>
  <si>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</si>
  <si>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</si>
  <si>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</si>
  <si>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</si>
  <si>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</si>
  <si>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</si>
  <si>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</si>
  <si>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</si>
  <si>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</si>
  <si>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</si>
  <si>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</si>
  <si>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</si>
  <si>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</si>
  <si>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</si>
  <si>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</si>
  <si>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</si>
  <si>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</si>
  <si>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</si>
  <si>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</si>
  <si>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</si>
  <si>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</si>
  <si>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</si>
  <si>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</si>
  <si>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</si>
  <si>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</si>
  <si>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</si>
  <si>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</si>
  <si>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</si>
  <si>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</si>
  <si>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</si>
  <si>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</si>
  <si>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</si>
  <si>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</si>
  <si>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</si>
  <si>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</si>
  <si>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</si>
  <si>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</si>
  <si>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</si>
  <si>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</si>
  <si>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</si>
  <si>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</si>
  <si>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</si>
  <si>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</si>
  <si>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</si>
  <si>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</si>
  <si>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</si>
  <si>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</si>
  <si>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</si>
  <si>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</si>
  <si>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</si>
  <si>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</si>
  <si>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</si>
  <si>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</si>
  <si>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</si>
  <si>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</si>
  <si>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</si>
  <si>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</si>
  <si>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</si>
  <si>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</si>
  <si>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</si>
  <si>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</si>
  <si>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</si>
  <si>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</si>
  <si>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</si>
  <si>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</si>
  <si>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</si>
  <si>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</si>
  <si>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</si>
  <si>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</si>
  <si>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</si>
  <si>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</si>
  <si>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</si>
  <si>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</si>
  <si>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</si>
  <si>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</si>
  <si>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</si>
  <si>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</si>
  <si>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</si>
  <si>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</si>
  <si>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</si>
  <si>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</si>
  <si>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</si>
  <si>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</si>
  <si>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</si>
  <si>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</si>
  <si>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</si>
  <si>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</si>
  <si>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</si>
  <si>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</si>
  <si>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</si>
  <si>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</si>
  <si>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</si>
  <si>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</si>
  <si>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</si>
  <si>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</si>
  <si>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</si>
  <si>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</si>
  <si>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</si>
  <si>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</si>
  <si>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</si>
  <si>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</si>
  <si>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</si>
  <si>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</si>
  <si>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</si>
  <si>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</si>
  <si>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</si>
  <si>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</si>
  <si>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</si>
  <si>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</si>
  <si>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</si>
  <si>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</si>
  <si>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</si>
  <si>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</si>
  <si>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</si>
  <si>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</si>
  <si>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</si>
  <si>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</si>
  <si>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</si>
  <si>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</si>
  <si>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</si>
  <si>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</si>
  <si>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</si>
  <si>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</si>
  <si>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</si>
  <si>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</si>
  <si>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</si>
  <si>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</si>
  <si>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</si>
  <si>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</si>
  <si>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</si>
  <si>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</si>
  <si>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</si>
  <si>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</si>
  <si>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</si>
  <si>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</si>
  <si>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</si>
  <si>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</si>
  <si>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</si>
  <si>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</si>
  <si>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</si>
  <si>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</si>
  <si>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</si>
  <si>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</si>
  <si>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</si>
  <si>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</si>
  <si>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</si>
  <si>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</si>
  <si>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</si>
  <si>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</si>
  <si>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</si>
  <si>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</si>
  <si>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</si>
  <si>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</si>
  <si>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</si>
  <si>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</si>
  <si>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</si>
  <si>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</si>
  <si>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</si>
  <si>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</si>
  <si>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</si>
  <si>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</si>
  <si>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</si>
  <si>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</si>
  <si>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</si>
  <si>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</si>
  <si>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</si>
  <si>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</si>
  <si>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</si>
  <si>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</si>
  <si>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</si>
  <si>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</si>
  <si>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</si>
  <si>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</si>
  <si>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</si>
  <si>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</si>
  <si>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</si>
  <si>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</si>
  <si>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</si>
  <si>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</si>
  <si>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</si>
  <si>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</si>
  <si>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</si>
  <si>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</si>
  <si>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</si>
  <si>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</si>
  <si>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</si>
  <si>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</si>
  <si>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</si>
  <si>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</si>
  <si>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</si>
  <si>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</si>
  <si>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</si>
  <si>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</si>
  <si>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</si>
  <si>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</si>
  <si>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</si>
  <si>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</si>
  <si>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</si>
  <si>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</si>
  <si>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</si>
  <si>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</si>
  <si>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</si>
  <si>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</si>
  <si>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</si>
  <si>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</si>
  <si>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</si>
  <si>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</si>
  <si>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</si>
  <si>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</si>
  <si>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</si>
  <si>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</si>
  <si>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</si>
  <si>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</si>
  <si>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</si>
  <si>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</si>
  <si>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</si>
  <si>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</si>
  <si>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</si>
  <si>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</si>
  <si>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</si>
  <si>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</si>
  <si>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</si>
  <si>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</si>
  <si>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</si>
  <si>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</si>
  <si>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</si>
  <si>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</si>
  <si>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</si>
  <si>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</si>
  <si>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</si>
  <si>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</si>
  <si>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</si>
  <si>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</si>
  <si>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</si>
  <si>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</si>
  <si>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</si>
  <si>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</si>
  <si>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</si>
  <si>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</si>
  <si>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</si>
  <si>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</si>
  <si>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</si>
  <si>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</si>
  <si>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</si>
  <si>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</si>
  <si>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</si>
  <si>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</si>
  <si>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</si>
  <si>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</si>
  <si>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</si>
  <si>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</si>
  <si>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</si>
  <si>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</si>
  <si>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</si>
  <si>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</si>
  <si>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</si>
  <si>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</si>
  <si>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</si>
  <si>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</si>
  <si>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</si>
  <si>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</si>
  <si>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</si>
  <si>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</si>
  <si>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</si>
  <si>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</si>
  <si>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</si>
  <si>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</si>
  <si>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</si>
  <si>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</si>
  <si>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</si>
  <si>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</si>
  <si>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</si>
  <si>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</si>
  <si>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</si>
  <si>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</si>
  <si>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</si>
  <si>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</si>
  <si>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</si>
  <si>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</si>
  <si>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</si>
  <si>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</si>
  <si>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</si>
  <si>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</si>
  <si>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</si>
  <si>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</si>
  <si>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</si>
  <si>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</si>
  <si>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</si>
  <si>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</si>
  <si>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</si>
  <si>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</si>
  <si>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</si>
  <si>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</si>
  <si>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</si>
  <si>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</si>
  <si>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</si>
  <si>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</si>
  <si>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</si>
  <si>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</si>
  <si>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</si>
  <si>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</si>
  <si>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</si>
  <si>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</si>
  <si>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</si>
  <si>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</si>
  <si>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</si>
  <si>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</si>
  <si>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</si>
  <si>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</si>
  <si>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</si>
  <si>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</si>
  <si>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</si>
  <si>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</si>
  <si>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</si>
  <si>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</si>
  <si>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</si>
  <si>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</si>
  <si>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</si>
  <si>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</si>
  <si>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</si>
  <si>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</si>
  <si>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</si>
  <si>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</si>
  <si>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</si>
  <si>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</si>
  <si>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</si>
  <si>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</si>
  <si>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</si>
  <si>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</si>
  <si>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</si>
  <si>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</si>
  <si>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</si>
  <si>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</si>
  <si>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</si>
  <si>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</si>
  <si>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</si>
  <si>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</si>
  <si>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</si>
  <si>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</si>
  <si>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</si>
  <si>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</si>
  <si>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</si>
  <si>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</si>
  <si>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</si>
  <si>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</si>
  <si>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</si>
  <si>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</si>
  <si>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</si>
  <si>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</si>
  <si>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</si>
  <si>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</si>
  <si>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</si>
  <si>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</si>
  <si>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</si>
  <si>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</si>
  <si>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</si>
  <si>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</si>
  <si>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</si>
  <si>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</si>
  <si>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</si>
  <si>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</si>
  <si>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</si>
  <si>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</si>
  <si>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</si>
  <si>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</si>
  <si>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</si>
  <si>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</si>
  <si>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</si>
  <si>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</si>
  <si>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</si>
  <si>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</si>
  <si>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</si>
  <si>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</si>
  <si>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</si>
  <si>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</si>
  <si>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</si>
  <si>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</si>
  <si>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</si>
  <si>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</si>
  <si>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</si>
  <si>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</si>
  <si>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</si>
  <si>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</si>
  <si>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</si>
  <si>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</si>
  <si>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</si>
  <si>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</si>
  <si>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</si>
  <si>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</si>
  <si>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</si>
  <si>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</si>
  <si>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</si>
  <si>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</si>
  <si>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</si>
  <si>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</si>
  <si>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</si>
  <si>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</si>
  <si>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</si>
  <si>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</si>
  <si>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</si>
  <si>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</si>
  <si>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</si>
  <si>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</si>
  <si>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</si>
  <si>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</si>
  <si>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</si>
  <si>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</si>
  <si>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</si>
  <si>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</si>
  <si>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</si>
  <si>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</si>
  <si>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</si>
  <si>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</si>
  <si>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</si>
  <si>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</si>
  <si>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</si>
  <si>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</si>
  <si>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</si>
  <si>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</si>
  <si>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</si>
  <si>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</si>
  <si>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</si>
  <si>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</si>
  <si>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</si>
  <si>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</si>
  <si>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</si>
  <si>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</si>
  <si>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</si>
  <si>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</si>
  <si>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</si>
  <si>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</si>
  <si>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</si>
  <si>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</si>
  <si>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</si>
  <si>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</si>
  <si>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</si>
  <si>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</si>
  <si>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</si>
  <si>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</si>
  <si>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</si>
  <si>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</si>
  <si>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</si>
  <si>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</si>
  <si>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</si>
  <si>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</si>
  <si>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</si>
  <si>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</si>
  <si>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</si>
  <si>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</si>
  <si>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</si>
  <si>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</si>
  <si>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</si>
  <si>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</si>
  <si>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</si>
  <si>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</si>
  <si>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</si>
  <si>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</si>
  <si>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</si>
  <si>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</si>
  <si>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</si>
  <si>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</si>
  <si>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</si>
  <si>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</si>
  <si>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</si>
  <si>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</si>
  <si>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</si>
  <si>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</si>
  <si>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</si>
  <si>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</si>
  <si>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</si>
  <si>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</si>
  <si>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</si>
  <si>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</si>
  <si>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</si>
  <si>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</si>
  <si>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</si>
  <si>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</si>
  <si>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</si>
  <si>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</si>
  <si>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</si>
  <si>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</si>
  <si>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</si>
  <si>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</si>
  <si>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</si>
  <si>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</si>
  <si>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</si>
  <si>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</si>
  <si>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</si>
  <si>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</si>
  <si>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</si>
  <si>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</si>
  <si>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</si>
  <si>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</si>
  <si>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</si>
  <si>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</si>
  <si>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</si>
  <si>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</si>
  <si>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</si>
  <si>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</si>
  <si>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</si>
  <si>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</si>
  <si>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</si>
  <si>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</si>
  <si>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</si>
  <si>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</si>
  <si>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</si>
  <si>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</si>
  <si>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</si>
  <si>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</si>
  <si>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</si>
  <si>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</si>
  <si>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</si>
  <si>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</si>
  <si>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</si>
  <si>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</si>
  <si>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</si>
  <si>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</si>
  <si>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</si>
  <si>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</si>
  <si>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</si>
  <si>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</si>
  <si>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</si>
  <si>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</si>
  <si>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</si>
  <si>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</si>
  <si>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</si>
  <si>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</si>
  <si>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</si>
  <si>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</si>
  <si>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</si>
  <si>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</si>
  <si>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</si>
  <si>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</si>
  <si>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</si>
  <si>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</si>
  <si>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</si>
  <si>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</si>
  <si>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</si>
  <si>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</si>
  <si>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</si>
  <si>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</si>
  <si>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</si>
  <si>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</si>
  <si>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</si>
  <si>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</si>
  <si>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</si>
  <si>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</si>
  <si>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</si>
  <si>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</si>
  <si>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</si>
  <si>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</si>
  <si>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</si>
  <si>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</si>
  <si>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</si>
  <si>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</si>
  <si>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</si>
  <si>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</si>
  <si>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</si>
  <si>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</si>
  <si>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</si>
  <si>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</si>
  <si>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</si>
  <si>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</si>
  <si>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</si>
  <si>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</si>
  <si>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</si>
  <si>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</si>
  <si>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</si>
  <si>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</si>
  <si>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</si>
  <si>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</si>
  <si>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</si>
  <si>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</si>
  <si>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</si>
  <si>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</si>
  <si>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</si>
  <si>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</si>
  <si>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</si>
  <si>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</si>
  <si>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</si>
  <si>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</si>
  <si>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</si>
  <si>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</si>
  <si>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</si>
  <si>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</si>
  <si>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</si>
  <si>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</si>
  <si>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</si>
  <si>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</si>
  <si>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</si>
  <si>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</si>
  <si>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</si>
  <si>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</si>
  <si>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</si>
  <si>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</si>
  <si>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</si>
  <si>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</si>
  <si>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</si>
  <si>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</si>
  <si>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</si>
  <si>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</si>
  <si>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</si>
  <si>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</si>
  <si>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</si>
  <si>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</si>
  <si>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</si>
  <si>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</si>
  <si>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</si>
  <si>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</si>
  <si>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</si>
  <si>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</si>
  <si>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</si>
  <si>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</si>
  <si>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</si>
  <si>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</si>
  <si>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</si>
  <si>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</si>
  <si>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</si>
  <si>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</si>
  <si>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</si>
  <si>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</si>
  <si>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</si>
  <si>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</si>
  <si>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</si>
  <si>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</si>
  <si>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</si>
  <si>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</si>
  <si>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</si>
  <si>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</si>
  <si>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</si>
  <si>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</si>
  <si>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</si>
  <si>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</si>
  <si>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</si>
  <si>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</si>
  <si>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</si>
  <si>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</si>
  <si>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</si>
  <si>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</si>
  <si>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</si>
  <si>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</si>
  <si>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</si>
  <si>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</si>
  <si>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</si>
  <si>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</si>
  <si>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</si>
  <si>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</si>
  <si>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</si>
  <si>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</si>
  <si>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</si>
  <si>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</si>
  <si>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</si>
  <si>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</si>
  <si>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</si>
  <si>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</si>
  <si>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</si>
  <si>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</si>
  <si>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</si>
  <si>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</si>
  <si>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</si>
  <si>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</si>
  <si>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</si>
  <si>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</si>
  <si>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</si>
  <si>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</si>
  <si>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</si>
  <si>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</si>
  <si>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</si>
  <si>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</si>
  <si>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</si>
  <si>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</si>
  <si>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</si>
  <si>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</si>
  <si>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</si>
  <si>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</si>
  <si>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</si>
  <si>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</si>
  <si>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</si>
  <si>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</si>
  <si>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</si>
  <si>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</si>
  <si>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</si>
  <si>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</si>
  <si>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</si>
  <si>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</si>
  <si>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</si>
  <si>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</si>
  <si>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</si>
  <si>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</si>
  <si>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</si>
  <si>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</si>
  <si>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</si>
  <si>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</si>
  <si>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</si>
  <si>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</si>
  <si>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</si>
  <si>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</si>
  <si>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</si>
  <si>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</si>
  <si>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</si>
  <si>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</si>
  <si>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</si>
  <si>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</si>
  <si>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</si>
  <si>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</si>
  <si>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</si>
  <si>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</si>
  <si>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</si>
  <si>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</si>
  <si>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</si>
  <si>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</si>
  <si>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</si>
  <si>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</si>
  <si>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</si>
  <si>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</si>
  <si>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</si>
  <si>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</si>
  <si>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</si>
  <si>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</si>
  <si>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</si>
  <si>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</si>
  <si>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</si>
  <si>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</si>
  <si>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</si>
  <si>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</si>
  <si>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</si>
  <si>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</si>
  <si>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</si>
  <si>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</si>
  <si>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</si>
  <si>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</si>
  <si>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</si>
  <si>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</si>
  <si>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</si>
  <si>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</si>
  <si>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</si>
  <si>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</si>
  <si>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</si>
  <si>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</si>
  <si>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</si>
  <si>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</si>
  <si>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</si>
  <si>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</si>
  <si>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</si>
  <si>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</si>
  <si>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</si>
  <si>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</si>
  <si>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</si>
  <si>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</si>
  <si>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</si>
  <si>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</si>
  <si>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</si>
  <si>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</si>
  <si>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</si>
  <si>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</si>
  <si>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</si>
  <si>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</si>
  <si>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</si>
  <si>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</si>
  <si>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</si>
  <si>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</si>
  <si>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</si>
  <si>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</si>
  <si>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</si>
  <si>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</si>
  <si>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</si>
  <si>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</si>
  <si>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</si>
  <si>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</si>
  <si>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</si>
  <si>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</si>
  <si>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</si>
  <si>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</si>
  <si>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</si>
  <si>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</si>
  <si>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</si>
  <si>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</si>
  <si>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</si>
  <si>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</si>
  <si>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</si>
  <si>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</si>
  <si>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</si>
  <si>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</si>
  <si>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</si>
  <si>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</si>
  <si>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</si>
  <si>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</si>
  <si>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</si>
  <si>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</si>
  <si>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</si>
  <si>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</si>
  <si>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</si>
  <si>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</si>
  <si>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</si>
  <si>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</si>
  <si>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</si>
  <si>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</si>
  <si>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</si>
  <si>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</si>
  <si>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</si>
  <si>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</si>
  <si>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</si>
  <si>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</si>
  <si>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</si>
  <si>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</si>
  <si>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</si>
  <si>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</si>
  <si>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</si>
  <si>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</si>
  <si>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</si>
  <si>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</si>
  <si>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</si>
  <si>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</si>
  <si>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</si>
  <si>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</si>
  <si>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</si>
  <si>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</si>
  <si>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</si>
  <si>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</si>
  <si>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</si>
  <si>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</si>
  <si>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</si>
  <si>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</si>
  <si>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</si>
  <si>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</si>
  <si>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</si>
  <si>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</si>
  <si>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</si>
  <si>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</si>
  <si>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</si>
  <si>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</si>
  <si>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</si>
  <si>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</si>
  <si>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</si>
  <si>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</si>
  <si>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</si>
  <si>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</si>
  <si>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</si>
  <si>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</si>
  <si>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</si>
  <si>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</si>
  <si>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</si>
  <si>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</si>
  <si>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</si>
  <si>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</si>
  <si>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</si>
  <si>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</si>
  <si>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</si>
  <si>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</si>
  <si>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</si>
  <si>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</si>
  <si>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</si>
  <si>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</si>
  <si>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</si>
  <si>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</si>
  <si>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</si>
  <si>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</si>
  <si>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</si>
  <si>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</si>
  <si>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</si>
  <si>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</si>
  <si>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</si>
  <si>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</si>
  <si>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</si>
  <si>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</si>
  <si>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</si>
  <si>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</si>
  <si>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</si>
  <si>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</si>
  <si>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</si>
  <si>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</si>
  <si>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</si>
  <si>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</si>
  <si>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</si>
  <si>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</si>
  <si>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</si>
  <si>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</si>
  <si>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</si>
  <si>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</si>
  <si>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</si>
  <si>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</si>
  <si>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</si>
  <si>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</si>
  <si>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</si>
  <si>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</si>
  <si>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</si>
  <si>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</si>
  <si>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</si>
  <si>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</si>
  <si>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</si>
  <si>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</si>
  <si>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</si>
  <si>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</si>
  <si>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</si>
  <si>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</si>
  <si>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</si>
  <si>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</si>
  <si>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</si>
  <si>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</si>
  <si>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</si>
  <si>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</si>
  <si>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</si>
  <si>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</si>
  <si>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</si>
  <si>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</si>
  <si>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</si>
  <si>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</si>
  <si>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</si>
  <si>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</si>
  <si>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</si>
  <si>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</si>
  <si>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</si>
  <si>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</si>
  <si>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</si>
  <si>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</si>
  <si>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</si>
  <si>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</si>
  <si>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</si>
  <si>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</si>
  <si>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</si>
  <si>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</si>
  <si>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</si>
  <si>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</si>
  <si>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</si>
  <si>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</si>
  <si>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</si>
  <si>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</si>
  <si>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</si>
  <si>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</si>
  <si>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</si>
  <si>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</si>
  <si>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</si>
  <si>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</si>
  <si>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</si>
  <si>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</si>
  <si>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</si>
  <si>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</si>
  <si>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</si>
  <si>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</si>
  <si>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</si>
  <si>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</si>
  <si>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</si>
  <si>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</si>
  <si>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</si>
  <si>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</si>
  <si>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</si>
  <si>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</si>
  <si>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</si>
  <si>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</si>
  <si>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</si>
  <si>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</si>
  <si>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</si>
  <si>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</si>
  <si>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</si>
  <si>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</si>
  <si>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</si>
  <si>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</si>
  <si>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</si>
  <si>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</si>
  <si>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</si>
  <si>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</si>
  <si>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</si>
  <si>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</si>
  <si>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</si>
  <si>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</si>
  <si>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</si>
  <si>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</si>
  <si>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</si>
  <si>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</si>
  <si>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</si>
  <si>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</si>
  <si>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</si>
  <si>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</si>
  <si>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</si>
  <si>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</si>
  <si>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</si>
  <si>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</si>
  <si>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</si>
  <si>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</si>
  <si>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</si>
  <si>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</si>
  <si>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</si>
  <si>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</si>
  <si>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</si>
  <si>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</si>
  <si>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</si>
  <si>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</si>
  <si>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</si>
  <si>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</si>
  <si>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</si>
  <si>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</si>
  <si>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</si>
  <si>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</si>
  <si>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</si>
  <si>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</si>
  <si>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</si>
  <si>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</si>
  <si>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</si>
  <si>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</si>
  <si>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</si>
  <si>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</si>
  <si>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</si>
  <si>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</si>
  <si>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</si>
  <si>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</si>
  <si>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</si>
  <si>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</si>
  <si>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</si>
  <si>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</si>
  <si>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</si>
  <si>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</si>
  <si>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</si>
  <si>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</si>
  <si>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</si>
  <si>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</si>
  <si>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</si>
  <si>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</si>
  <si>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</si>
  <si>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</si>
  <si>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</si>
  <si>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</si>
  <si>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</si>
  <si>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</si>
  <si>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</si>
  <si>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</si>
  <si>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</si>
  <si>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</si>
  <si>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</si>
  <si>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</si>
  <si>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</si>
  <si>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</si>
  <si>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</si>
  <si>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</si>
  <si>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</si>
  <si>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</si>
  <si>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</si>
  <si>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</si>
  <si>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</si>
  <si>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</si>
  <si>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</si>
  <si>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</si>
  <si>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</si>
  <si>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</si>
  <si>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</si>
  <si>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</si>
  <si>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</si>
  <si>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</si>
  <si>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</si>
  <si>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</si>
  <si>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</si>
  <si>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</si>
  <si>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</si>
  <si>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</si>
  <si>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</si>
  <si>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</si>
  <si>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</si>
  <si>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</si>
  <si>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</si>
  <si>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</si>
  <si>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</si>
  <si>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</si>
  <si>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</si>
  <si>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</si>
  <si>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</si>
  <si>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</si>
  <si>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</si>
  <si>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</si>
  <si>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</si>
  <si>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</si>
  <si>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</si>
  <si>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</si>
  <si>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</si>
  <si>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</si>
  <si>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</si>
  <si>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</si>
  <si>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</si>
  <si>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</si>
  <si>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</si>
  <si>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</si>
  <si>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</si>
  <si>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</si>
  <si>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</si>
  <si>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</si>
  <si>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</si>
  <si>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</si>
  <si>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</si>
  <si>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</si>
  <si>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</si>
  <si>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</si>
  <si>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</si>
  <si>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</si>
  <si>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</si>
  <si>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</si>
  <si>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</si>
  <si>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</si>
  <si>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</si>
  <si>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</si>
  <si>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</si>
  <si>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</si>
  <si>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</si>
  <si>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</si>
  <si>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</si>
  <si>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</si>
  <si>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</si>
  <si>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</si>
  <si>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</si>
  <si>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</si>
  <si>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</si>
  <si>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</si>
  <si>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</si>
  <si>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</si>
  <si>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</si>
  <si>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</si>
  <si>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</si>
  <si>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</si>
  <si>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</si>
  <si>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</si>
  <si>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</si>
  <si>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</si>
  <si>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</si>
  <si>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</si>
  <si>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</si>
  <si>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</si>
  <si>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</si>
  <si>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</si>
  <si>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</si>
  <si>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</si>
  <si>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</si>
  <si>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</si>
  <si>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</si>
  <si>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</si>
  <si>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</si>
  <si>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</si>
  <si>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</si>
  <si>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</si>
  <si>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</si>
  <si>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</si>
  <si>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</si>
  <si>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</si>
  <si>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</si>
  <si>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</si>
  <si>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</si>
  <si>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</si>
  <si>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</si>
  <si>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</si>
  <si>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</si>
  <si>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</si>
  <si>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</si>
  <si>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</si>
  <si>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</si>
  <si>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</si>
  <si>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</si>
  <si>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</si>
  <si>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</si>
  <si>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</si>
  <si>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</si>
  <si>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</si>
  <si>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</si>
  <si>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</si>
  <si>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</si>
  <si>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</si>
  <si>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</si>
  <si>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</si>
  <si>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</si>
  <si>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</si>
  <si>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</si>
  <si>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</si>
  <si>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</si>
  <si>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</si>
  <si>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</si>
  <si>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</si>
  <si>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</si>
  <si>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</si>
  <si>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</si>
  <si>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</si>
  <si>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</si>
  <si>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</si>
  <si>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</si>
  <si>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</si>
  <si>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</si>
  <si>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</si>
  <si>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</si>
  <si>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</si>
  <si>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</si>
  <si>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</si>
  <si>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</si>
  <si>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</si>
  <si>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</si>
  <si>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</si>
  <si>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</si>
  <si>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</si>
  <si>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</si>
  <si>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</si>
  <si>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</si>
  <si>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</si>
  <si>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</si>
  <si>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</si>
  <si>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</si>
  <si>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</si>
  <si>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</si>
  <si>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</si>
  <si>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</si>
  <si>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</si>
  <si>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</si>
  <si>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</si>
  <si>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</si>
  <si>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</si>
  <si>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</si>
  <si>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</si>
  <si>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</si>
  <si>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</si>
  <si>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</si>
  <si>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</si>
  <si>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</si>
  <si>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</si>
  <si>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</si>
  <si>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</si>
  <si>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</si>
  <si>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</si>
  <si>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</si>
  <si>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</si>
  <si>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</si>
  <si>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</si>
  <si>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</si>
  <si>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</si>
  <si>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</si>
  <si>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</si>
  <si>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</si>
  <si>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</si>
  <si>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</si>
  <si>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</si>
  <si>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</si>
  <si>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</si>
  <si>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</si>
  <si>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</si>
  <si>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</si>
  <si>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</si>
  <si>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</si>
  <si>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</si>
  <si>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</si>
  <si>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</si>
  <si>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</si>
  <si>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</si>
  <si>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</si>
  <si>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</si>
  <si>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</si>
  <si>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</si>
  <si>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</si>
  <si>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</si>
  <si>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</si>
  <si>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</si>
  <si>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</si>
  <si>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</si>
  <si>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</si>
  <si>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</si>
  <si>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</si>
  <si>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</si>
  <si>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</si>
  <si>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</si>
  <si>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</si>
  <si>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</si>
  <si>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</si>
  <si>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</si>
  <si>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</si>
  <si>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</si>
  <si>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</si>
  <si>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</si>
  <si>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</si>
  <si>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</si>
  <si>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</si>
  <si>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</si>
  <si>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</si>
  <si>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</si>
  <si>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</si>
  <si>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</si>
  <si>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</si>
  <si>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</si>
  <si>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</si>
  <si>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</si>
  <si>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</si>
  <si>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</si>
  <si>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</si>
  <si>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</si>
  <si>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</si>
  <si>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</si>
  <si>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</si>
  <si>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</si>
  <si>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</si>
  <si>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</si>
  <si>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</si>
  <si>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</si>
  <si>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</si>
  <si>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</si>
  <si>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</si>
  <si>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</si>
  <si>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</si>
  <si>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</si>
  <si>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</si>
  <si>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</si>
  <si>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</si>
  <si>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</si>
  <si>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</si>
  <si>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</si>
  <si>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</si>
  <si>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</si>
  <si>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</si>
  <si>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</si>
  <si>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</si>
  <si>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</si>
  <si>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</si>
  <si>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</si>
  <si>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</si>
  <si>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</si>
  <si>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</si>
  <si>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</si>
  <si>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</si>
  <si>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</si>
  <si>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</si>
  <si>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</si>
  <si>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</si>
  <si>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</si>
  <si>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</si>
  <si>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</si>
  <si>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</si>
  <si>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</si>
  <si>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</si>
  <si>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</si>
  <si>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</si>
  <si>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</si>
  <si>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</si>
  <si>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</si>
  <si>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</si>
  <si>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</si>
  <si>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</si>
  <si>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</si>
  <si>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</si>
  <si>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</si>
  <si>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</si>
  <si>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</si>
  <si>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</si>
  <si>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</si>
  <si>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</si>
  <si>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</si>
  <si>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</si>
  <si>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</si>
  <si>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</si>
  <si>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</si>
  <si>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</si>
  <si>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</si>
  <si>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</si>
  <si>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</si>
  <si>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</si>
  <si>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</si>
  <si>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</si>
  <si>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</si>
  <si>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</si>
  <si>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</si>
  <si>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</si>
  <si>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</si>
  <si>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</si>
  <si>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</si>
  <si>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</si>
  <si>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</si>
  <si>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</si>
  <si>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</si>
  <si>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</si>
  <si>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</si>
  <si>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</si>
  <si>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</si>
  <si>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</si>
  <si>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</si>
  <si>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</si>
  <si>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</si>
  <si>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</si>
  <si>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</si>
  <si>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</si>
  <si>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</si>
  <si>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</si>
  <si>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</si>
  <si>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</si>
  <si>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</si>
  <si>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</si>
  <si>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</si>
  <si>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</si>
  <si>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</si>
  <si>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</si>
  <si>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</si>
  <si>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</si>
  <si>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</si>
  <si>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</si>
  <si>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</si>
  <si>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</si>
  <si>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</si>
  <si>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</si>
  <si>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</si>
  <si>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</si>
  <si>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</si>
  <si>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</si>
  <si>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</si>
  <si>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</si>
  <si>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</si>
  <si>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</si>
  <si>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</si>
  <si>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</si>
  <si>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</si>
  <si>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</si>
  <si>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</si>
  <si>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</si>
  <si>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</si>
  <si>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</si>
  <si>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</si>
  <si>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</si>
  <si>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</si>
  <si>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</si>
  <si>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</si>
  <si>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</si>
  <si>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</si>
  <si>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</si>
  <si>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</si>
  <si>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</si>
  <si>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</si>
  <si>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</si>
  <si>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</si>
  <si>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</si>
  <si>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</si>
  <si>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</si>
  <si>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</si>
  <si>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</si>
  <si>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</si>
  <si>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</si>
  <si>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</si>
  <si>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</si>
  <si>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</si>
  <si>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</si>
  <si>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</si>
  <si>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</si>
  <si>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</si>
  <si>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</si>
  <si>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</si>
  <si>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</si>
  <si>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</si>
  <si>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</si>
  <si>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</si>
  <si>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</si>
  <si>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</si>
  <si>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</si>
  <si>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</si>
  <si>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</si>
  <si>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</si>
  <si>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</si>
  <si>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</si>
  <si>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</si>
  <si>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</si>
  <si>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</si>
  <si>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</si>
  <si>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</si>
  <si>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</si>
  <si>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</si>
  <si>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</si>
  <si>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</si>
  <si>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</si>
  <si>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</si>
  <si>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</si>
  <si>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</si>
  <si>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</si>
  <si>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</si>
  <si>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</si>
  <si>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</si>
  <si>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</si>
  <si>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</si>
  <si>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</si>
  <si>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</si>
  <si>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</si>
  <si>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</si>
  <si>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</si>
  <si>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</si>
  <si>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</si>
  <si>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</si>
  <si>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</si>
  <si>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</si>
  <si>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</si>
  <si>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</si>
  <si>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</si>
  <si>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</si>
  <si>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</si>
  <si>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</si>
  <si>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</si>
  <si>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</si>
  <si>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</si>
  <si>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</si>
  <si>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</si>
  <si>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</si>
  <si>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</si>
  <si>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</si>
  <si>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</si>
  <si>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</si>
  <si>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</si>
  <si>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</si>
  <si>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</si>
  <si>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</si>
  <si>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</si>
  <si>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</si>
  <si>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</si>
  <si>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</si>
  <si>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</si>
  <si>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</si>
  <si>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</si>
  <si>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</si>
  <si>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</si>
  <si>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</si>
  <si>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</si>
  <si>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</si>
  <si>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</si>
  <si>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</si>
  <si>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</si>
  <si>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</si>
  <si>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</si>
  <si>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</si>
  <si>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</si>
  <si>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</si>
  <si>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</si>
  <si>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</si>
  <si>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</si>
  <si>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</si>
  <si>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</si>
  <si>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</si>
  <si>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</si>
  <si>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</si>
  <si>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</si>
  <si>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</si>
  <si>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</si>
  <si>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</si>
  <si>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</si>
  <si>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</si>
  <si>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</si>
  <si>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</si>
  <si>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</si>
  <si>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</si>
  <si>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</si>
  <si>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</si>
  <si>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</si>
  <si>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</si>
  <si>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</si>
  <si>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</si>
  <si>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</si>
  <si>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</si>
  <si>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</si>
  <si>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</si>
  <si>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</si>
  <si>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</si>
  <si>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</si>
  <si>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</si>
  <si>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</si>
  <si>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</si>
  <si>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</si>
  <si>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</si>
  <si>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</si>
  <si>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</si>
  <si>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</si>
  <si>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</si>
  <si>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</si>
  <si>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</si>
  <si>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</si>
  <si>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</si>
  <si>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</si>
  <si>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</si>
  <si>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</si>
  <si>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</si>
  <si>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</si>
  <si>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</si>
  <si>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</si>
  <si>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</si>
  <si>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</si>
  <si>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</si>
  <si>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</si>
  <si>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</si>
  <si>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</si>
  <si>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</si>
  <si>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</si>
  <si>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</si>
  <si>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</si>
  <si>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</si>
  <si>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</si>
  <si>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</si>
  <si>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</si>
  <si>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</si>
  <si>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</si>
  <si>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</si>
  <si>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</si>
  <si>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</si>
  <si>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</si>
  <si>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</si>
  <si>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</si>
  <si>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</si>
  <si>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</si>
  <si>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</si>
  <si>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</si>
  <si>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</si>
  <si>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</si>
  <si>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</si>
  <si>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</si>
  <si>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</si>
  <si>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</si>
  <si>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</si>
  <si>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</si>
  <si>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</si>
  <si>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</si>
  <si>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</si>
  <si>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</si>
  <si>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</si>
  <si>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</si>
  <si>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</si>
  <si>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</si>
  <si>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</si>
  <si>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</si>
  <si>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</si>
  <si>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</si>
  <si>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</si>
  <si>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</si>
  <si>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</si>
  <si>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</si>
  <si>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</si>
  <si>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</si>
  <si>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</si>
  <si>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</si>
  <si>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</si>
  <si>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</si>
  <si>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</si>
  <si>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</si>
  <si>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</si>
  <si>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</si>
  <si>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</si>
  <si>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</si>
  <si>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</si>
  <si>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</si>
  <si>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</si>
  <si>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</si>
  <si>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</si>
  <si>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</si>
  <si>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</si>
  <si>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</si>
  <si>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</si>
  <si>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</si>
  <si>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</si>
  <si>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</si>
  <si>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</si>
  <si>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</si>
  <si>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</si>
  <si>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</si>
  <si>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</si>
  <si>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</si>
  <si>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</si>
  <si>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</si>
  <si>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</si>
  <si>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</si>
  <si>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</si>
  <si>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</si>
  <si>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</si>
  <si>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</si>
  <si>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</si>
  <si>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</si>
  <si>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</si>
  <si>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</si>
  <si>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</si>
  <si>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</si>
  <si>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</si>
  <si>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</si>
  <si>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</si>
  <si>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</si>
  <si>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</si>
  <si>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</si>
  <si>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</si>
  <si>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</si>
  <si>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</si>
  <si>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</si>
  <si>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</si>
  <si>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</si>
  <si>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</si>
  <si>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</si>
  <si>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</si>
  <si>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</si>
  <si>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</si>
  <si>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</si>
  <si>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</si>
  <si>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</si>
  <si>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</si>
  <si>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</si>
  <si>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</si>
  <si>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</si>
  <si>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</si>
  <si>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</si>
  <si>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</si>
  <si>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</si>
  <si>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</si>
  <si>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</si>
  <si>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</si>
  <si>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</si>
  <si>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</si>
  <si>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</si>
  <si>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</si>
  <si>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</si>
  <si>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</si>
  <si>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</si>
  <si>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</si>
  <si>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</si>
  <si>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</si>
  <si>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</si>
  <si>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</si>
  <si>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</si>
  <si>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</si>
  <si>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</si>
  <si>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</si>
  <si>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</si>
  <si>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</si>
  <si>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</si>
  <si>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</si>
  <si>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</si>
  <si>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</si>
  <si>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</si>
  <si>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</si>
  <si>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</si>
  <si>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</si>
  <si>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</si>
  <si>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</si>
  <si>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</si>
  <si>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</si>
  <si>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</si>
  <si>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</si>
  <si>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</si>
  <si>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</si>
  <si>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</si>
  <si>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</si>
  <si>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</si>
  <si>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</si>
  <si>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</si>
  <si>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</si>
  <si>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</si>
  <si>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</si>
  <si>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</si>
  <si>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</si>
  <si>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</si>
  <si>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</si>
  <si>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</si>
  <si>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</si>
  <si>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</si>
  <si>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</si>
  <si>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</si>
  <si>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</si>
  <si>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</si>
  <si>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</si>
  <si>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</si>
  <si>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</si>
  <si>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</si>
  <si>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</si>
  <si>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</si>
  <si>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</si>
  <si>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</si>
  <si>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</si>
  <si>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</si>
  <si>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</si>
  <si>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</si>
  <si>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</si>
  <si>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</si>
  <si>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</si>
  <si>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</si>
  <si>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</si>
  <si>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</si>
  <si>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</si>
  <si>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</si>
  <si>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</si>
  <si>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</si>
  <si>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</si>
  <si>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</si>
  <si>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</si>
  <si>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</si>
  <si>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</si>
  <si>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</si>
  <si>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</si>
  <si>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</si>
  <si>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</si>
  <si>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</si>
  <si>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</si>
  <si>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</si>
  <si>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</si>
  <si>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</si>
  <si>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</si>
  <si>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</si>
  <si>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</si>
  <si>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</si>
  <si>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</si>
  <si>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</si>
  <si>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</si>
  <si>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</si>
  <si>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</si>
  <si>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</si>
  <si>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</si>
  <si>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</si>
  <si>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</si>
  <si>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</si>
  <si>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</si>
  <si>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</si>
  <si>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</si>
  <si>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</si>
  <si>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</si>
  <si>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</si>
  <si>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</si>
  <si>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</si>
  <si>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</si>
  <si>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</si>
  <si>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</si>
  <si>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</si>
  <si>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</si>
  <si>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</si>
  <si>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</si>
  <si>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</si>
  <si>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</si>
  <si>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</si>
  <si>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</si>
  <si>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</si>
  <si>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</si>
  <si>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</si>
  <si>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</si>
  <si>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</si>
  <si>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</si>
  <si>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</si>
  <si>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</si>
  <si>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</si>
  <si>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</si>
  <si>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</si>
  <si>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</si>
  <si>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</si>
  <si>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</si>
  <si>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</si>
  <si>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</si>
  <si>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</si>
  <si>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</si>
  <si>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</si>
  <si>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</si>
  <si>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</si>
  <si>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</si>
  <si>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</si>
  <si>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</si>
  <si>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</si>
  <si>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</si>
  <si>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</si>
  <si>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</si>
  <si>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</si>
  <si>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</si>
  <si>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</si>
  <si>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</si>
  <si>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</si>
  <si>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</si>
  <si>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</si>
  <si>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</si>
  <si>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</si>
  <si>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</si>
  <si>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</si>
  <si>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</si>
  <si>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</si>
  <si>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</si>
  <si>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</si>
  <si>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</si>
  <si>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</si>
  <si>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</si>
  <si>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</si>
  <si>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</si>
  <si>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</si>
  <si>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</si>
  <si>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</si>
  <si>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</si>
  <si>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</si>
  <si>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</si>
  <si>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</si>
  <si>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</si>
  <si>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</si>
  <si>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</si>
  <si>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</si>
  <si>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</si>
  <si>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</si>
  <si>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</si>
  <si>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</si>
  <si>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</si>
  <si>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</si>
  <si>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</si>
  <si>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</si>
  <si>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</si>
  <si>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</si>
  <si>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</si>
  <si>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</si>
  <si>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</si>
  <si>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</si>
  <si>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</si>
  <si>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</si>
  <si>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</si>
  <si>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</si>
  <si>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</si>
  <si>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</si>
  <si>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</si>
  <si>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</si>
  <si>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</si>
  <si>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</si>
  <si>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</si>
  <si>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</si>
  <si>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</si>
  <si>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</si>
  <si>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</si>
  <si>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</si>
  <si>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</si>
  <si>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</si>
  <si>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</si>
  <si>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</si>
  <si>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</si>
  <si>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</si>
  <si>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</si>
  <si>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</si>
  <si>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</si>
  <si>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</si>
  <si>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</si>
  <si>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</si>
  <si>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</si>
  <si>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</si>
  <si>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</si>
  <si>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</si>
  <si>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</si>
  <si>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</si>
  <si>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</si>
  <si>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</si>
  <si>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</si>
  <si>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</si>
  <si>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</si>
  <si>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</si>
  <si>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</si>
  <si>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</si>
  <si>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</si>
  <si>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</si>
  <si>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</si>
  <si>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</si>
  <si>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</si>
  <si>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</si>
  <si>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</si>
  <si>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</si>
  <si>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</si>
  <si>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</si>
  <si>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</si>
  <si>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</si>
  <si>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</si>
  <si>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</si>
  <si>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</si>
  <si>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</si>
  <si>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</si>
  <si>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</si>
  <si>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</si>
  <si>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</si>
  <si>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</si>
  <si>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</si>
  <si>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</si>
  <si>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</si>
  <si>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</si>
  <si>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</si>
  <si>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</si>
  <si>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</si>
  <si>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</si>
  <si>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</si>
  <si>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</si>
  <si>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</si>
  <si>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</si>
  <si>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</si>
  <si>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</si>
  <si>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</si>
  <si>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</si>
  <si>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</si>
  <si>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</si>
  <si>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</si>
  <si>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</si>
  <si>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</si>
  <si>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</si>
  <si>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</si>
  <si>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</si>
  <si>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</si>
  <si>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</si>
  <si>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</si>
  <si>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</si>
  <si>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</si>
  <si>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</si>
  <si>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</si>
  <si>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</si>
  <si>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</si>
  <si>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</si>
  <si>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</si>
  <si>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</si>
  <si>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</si>
  <si>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</si>
  <si>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</si>
  <si>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</si>
  <si>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</si>
  <si>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</si>
  <si>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</si>
  <si>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</si>
  <si>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</si>
  <si>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</si>
  <si>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</si>
  <si>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</si>
  <si>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</si>
  <si>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</si>
  <si>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</si>
  <si>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</si>
  <si>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</si>
  <si>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</si>
  <si>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</si>
  <si>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</si>
  <si>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</si>
  <si>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</si>
  <si>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</si>
  <si>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</si>
  <si>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</si>
  <si>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</si>
  <si>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</si>
  <si>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</si>
  <si>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</si>
  <si>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</si>
  <si>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</si>
  <si>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</si>
  <si>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</si>
  <si>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</si>
  <si>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</si>
  <si>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</si>
  <si>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</si>
  <si>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</si>
  <si>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</si>
  <si>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</si>
  <si>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</si>
  <si>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</si>
  <si>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</si>
  <si>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</si>
  <si>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</si>
  <si>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</si>
  <si>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</si>
  <si>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</si>
  <si>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</si>
  <si>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</si>
  <si>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</si>
  <si>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</si>
  <si>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</si>
  <si>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</si>
  <si>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</si>
  <si>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</si>
  <si>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</si>
  <si>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</si>
  <si>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</si>
  <si>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</si>
  <si>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</si>
  <si>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</si>
  <si>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</si>
  <si>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</si>
  <si>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</si>
  <si>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</si>
  <si>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</si>
  <si>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</si>
  <si>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</si>
  <si>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</si>
  <si>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</si>
  <si>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</si>
  <si>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</si>
  <si>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</si>
  <si>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</si>
  <si>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</si>
  <si>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</si>
  <si>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</si>
  <si>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</si>
  <si>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</si>
  <si>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</si>
  <si>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</si>
  <si>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</si>
  <si>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</si>
  <si>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</si>
  <si>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</si>
  <si>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</si>
  <si>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</si>
  <si>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</si>
  <si>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</si>
  <si>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</si>
  <si>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</si>
  <si>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</si>
  <si>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</si>
  <si>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</si>
  <si>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</si>
  <si>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</si>
  <si>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</si>
  <si>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</si>
  <si>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</si>
  <si>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</si>
  <si>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</si>
  <si>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</si>
  <si>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</si>
  <si>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</si>
  <si>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</si>
  <si>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</si>
  <si>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</si>
  <si>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</si>
  <si>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</si>
  <si>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</si>
  <si>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</si>
  <si>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</si>
  <si>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</si>
  <si>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</si>
  <si>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</si>
  <si>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</si>
  <si>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</si>
  <si>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</si>
  <si>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</si>
  <si>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</si>
  <si>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</si>
  <si>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</si>
  <si>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</si>
  <si>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</si>
  <si>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</si>
  <si>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</si>
  <si>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</si>
  <si>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</si>
  <si>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</si>
  <si>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</si>
  <si>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</si>
  <si>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</si>
  <si>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</si>
  <si>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</si>
  <si>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</si>
  <si>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</si>
  <si>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</si>
  <si>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</si>
  <si>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</si>
  <si>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</si>
  <si>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</si>
  <si>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</si>
  <si>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</si>
  <si>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</si>
  <si>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</si>
  <si>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</si>
  <si>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</si>
  <si>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</si>
  <si>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</si>
  <si>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</si>
  <si>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</si>
  <si>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</si>
  <si>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</si>
  <si>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</si>
  <si>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</si>
  <si>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</si>
  <si>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</si>
  <si>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</si>
  <si>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</si>
  <si>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</si>
  <si>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</si>
  <si>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</si>
  <si>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</si>
  <si>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</si>
  <si>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</si>
  <si>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</si>
  <si>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</si>
  <si>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</si>
  <si>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</si>
  <si>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</si>
  <si>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</si>
  <si>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</si>
  <si>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</si>
  <si>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</si>
  <si>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</si>
  <si>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</si>
  <si>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</si>
  <si>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</si>
  <si>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</si>
  <si>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</si>
  <si>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</si>
  <si>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</si>
  <si>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</si>
  <si>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</si>
  <si>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</si>
  <si>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</si>
  <si>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</si>
  <si>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</si>
  <si>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</si>
  <si>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</si>
  <si>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</si>
  <si>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</si>
  <si>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</si>
  <si>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</si>
  <si>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</si>
  <si>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</si>
  <si>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</si>
  <si>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</si>
  <si>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</si>
  <si>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</si>
  <si>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</si>
  <si>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</si>
  <si>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</si>
  <si>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</si>
  <si>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</si>
  <si>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</si>
  <si>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</si>
  <si>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</si>
  <si>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</si>
  <si>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</si>
  <si>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</si>
  <si>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</si>
  <si>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</si>
  <si>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</si>
  <si>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</si>
  <si>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</si>
  <si>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</si>
  <si>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</si>
  <si>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</si>
  <si>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</si>
  <si>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</si>
  <si>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</si>
  <si>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</si>
  <si>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</si>
  <si>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</si>
  <si>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</si>
  <si>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</si>
  <si>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</si>
  <si>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</si>
  <si>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</si>
  <si>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</si>
  <si>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</si>
  <si>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</si>
  <si>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</si>
  <si>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</si>
  <si>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</si>
  <si>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</si>
  <si>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</si>
  <si>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</si>
  <si>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</si>
  <si>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</si>
  <si>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</si>
  <si>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</si>
  <si>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</si>
  <si>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</si>
  <si>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</si>
  <si>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</si>
  <si>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</si>
  <si>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</si>
  <si>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</si>
  <si>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</si>
  <si>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</si>
  <si>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</si>
  <si>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</si>
  <si>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</si>
  <si>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</si>
  <si>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</si>
  <si>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</si>
  <si>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</si>
  <si>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</si>
  <si>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</si>
  <si>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</si>
  <si>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</si>
  <si>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</si>
  <si>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</si>
  <si>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</si>
  <si>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</si>
  <si>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</si>
  <si>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</si>
  <si>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</si>
  <si>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</si>
  <si>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</si>
  <si>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</si>
  <si>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</si>
  <si>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</si>
  <si>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</si>
  <si>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</si>
  <si>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</si>
  <si>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</si>
  <si>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</si>
  <si>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</si>
  <si>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</si>
  <si>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</si>
  <si>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</si>
  <si>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</si>
  <si>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</si>
  <si>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</si>
  <si>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</si>
  <si>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</si>
  <si>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</si>
  <si>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</si>
  <si>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</si>
  <si>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</si>
  <si>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</si>
  <si>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</si>
  <si>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</si>
  <si>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</si>
  <si>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</si>
  <si>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</si>
  <si>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</si>
  <si>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</si>
  <si>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</si>
  <si>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</si>
  <si>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</si>
  <si>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</si>
  <si>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</si>
  <si>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</si>
  <si>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</si>
  <si>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</si>
  <si>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</si>
  <si>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</si>
  <si>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</si>
  <si>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</si>
  <si>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</si>
  <si>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</si>
  <si>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</si>
  <si>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</si>
  <si>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</si>
  <si>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</si>
  <si>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</si>
  <si>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</si>
  <si>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</si>
  <si>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</si>
  <si>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</si>
  <si>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</si>
  <si>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</si>
  <si>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</si>
  <si>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</si>
  <si>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</si>
  <si>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</si>
  <si>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</si>
  <si>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</si>
  <si>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</si>
  <si>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</si>
  <si>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</si>
  <si>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</si>
  <si>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</si>
  <si>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</si>
  <si>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</si>
  <si>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</si>
  <si>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</si>
  <si>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</si>
  <si>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</si>
  <si>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</si>
  <si>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</si>
  <si>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</si>
  <si>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</si>
  <si>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</si>
  <si>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</si>
  <si>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</si>
  <si>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</si>
  <si>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</si>
  <si>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</si>
  <si>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</si>
  <si>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</si>
  <si>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</si>
  <si>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</si>
  <si>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</si>
  <si>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</si>
  <si>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</si>
  <si>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</si>
  <si>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</si>
  <si>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</si>
  <si>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</si>
  <si>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</si>
  <si>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</si>
  <si>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</si>
  <si>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</si>
  <si>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</si>
  <si>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</si>
  <si>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</si>
  <si>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</si>
  <si>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</si>
  <si>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</si>
  <si>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</si>
  <si>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</si>
  <si>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</si>
  <si>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</si>
  <si>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</si>
  <si>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</si>
  <si>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</si>
  <si>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</si>
  <si>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</si>
  <si>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</si>
  <si>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</si>
  <si>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</si>
  <si>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</si>
  <si>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</si>
  <si>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</si>
  <si>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</si>
  <si>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</si>
  <si>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</si>
  <si>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</si>
  <si>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</si>
  <si>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</si>
  <si>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</si>
  <si>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</si>
  <si>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</si>
  <si>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</si>
  <si>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</si>
  <si>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</si>
  <si>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</si>
  <si>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</si>
  <si>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</si>
  <si>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</si>
  <si>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</si>
  <si>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</si>
  <si>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</si>
  <si>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</si>
  <si>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</si>
  <si>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</si>
  <si>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</si>
  <si>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</si>
  <si>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</si>
  <si>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</si>
  <si>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</si>
  <si>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</si>
  <si>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</si>
  <si>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</si>
  <si>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</si>
  <si>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</si>
  <si>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</si>
  <si>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</si>
  <si>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</si>
  <si>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</si>
  <si>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</si>
  <si>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</si>
  <si>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</si>
  <si>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</si>
  <si>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</si>
  <si>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</si>
  <si>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</si>
  <si>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</si>
  <si>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</si>
  <si>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</si>
  <si>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</si>
  <si>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</si>
  <si>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</si>
  <si>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</si>
  <si>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</si>
  <si>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</si>
  <si>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</si>
  <si>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</si>
  <si>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</si>
  <si>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</si>
  <si>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</si>
  <si>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</si>
  <si>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</si>
  <si>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</si>
  <si>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</si>
  <si>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</si>
  <si>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</si>
  <si>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</si>
  <si>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</si>
  <si>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</si>
  <si>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</si>
  <si>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</si>
  <si>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</si>
  <si>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</si>
  <si>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</si>
  <si>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</si>
  <si>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</si>
  <si>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</si>
  <si>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</si>
  <si>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</si>
  <si>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</si>
  <si>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</si>
  <si>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</si>
  <si>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</si>
  <si>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</si>
  <si>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</si>
  <si>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</si>
  <si>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</si>
  <si>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</si>
  <si>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</si>
  <si>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</si>
  <si>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</si>
  <si>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</si>
  <si>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</si>
  <si>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</si>
  <si>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</si>
  <si>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</si>
  <si>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</si>
  <si>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</si>
  <si>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</si>
  <si>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</si>
  <si>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</si>
  <si>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</si>
  <si>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</si>
  <si>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</si>
  <si>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</si>
  <si>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</si>
  <si>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</si>
  <si>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</si>
  <si>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</si>
  <si>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</si>
  <si>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</si>
  <si>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</si>
  <si>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</si>
  <si>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</si>
  <si>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</si>
  <si>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</si>
  <si>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</si>
  <si>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</si>
  <si>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</si>
  <si>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</si>
  <si>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</si>
  <si>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</si>
  <si>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</si>
  <si>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</si>
  <si>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</si>
  <si>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</si>
  <si>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</si>
  <si>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</si>
  <si>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</si>
  <si>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</si>
  <si>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</si>
  <si>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</si>
  <si>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</si>
  <si>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</si>
  <si>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</si>
  <si>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</si>
  <si>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</si>
  <si>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</si>
  <si>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</si>
  <si>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</si>
  <si>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</si>
  <si>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</si>
  <si>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</si>
  <si>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</si>
  <si>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</si>
  <si>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</si>
  <si>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</si>
  <si>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</si>
  <si>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</si>
  <si>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</si>
  <si>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</si>
  <si>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</si>
  <si>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</si>
  <si>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</si>
  <si>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</si>
  <si>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</si>
  <si>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</si>
  <si>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</si>
  <si>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</si>
  <si>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</si>
  <si>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</si>
  <si>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</si>
  <si>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</si>
  <si>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</si>
  <si>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</si>
  <si>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</si>
  <si>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</si>
  <si>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</si>
  <si>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</si>
  <si>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</si>
  <si>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</si>
  <si>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</si>
  <si>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</si>
  <si>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</si>
  <si>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</si>
  <si>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</si>
  <si>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</si>
  <si>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</si>
  <si>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</si>
  <si>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</si>
  <si>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</si>
  <si>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</si>
  <si>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</si>
  <si>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</si>
  <si>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</si>
  <si>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</si>
  <si>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</si>
  <si>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</si>
  <si>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</si>
  <si>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</si>
  <si>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</si>
  <si>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</si>
  <si>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</si>
  <si>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</si>
  <si>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</si>
  <si>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</si>
  <si>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</si>
  <si>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</si>
  <si>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</si>
  <si>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</si>
  <si>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</si>
  <si>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</si>
  <si>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</si>
  <si>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</si>
  <si>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</si>
  <si>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</si>
  <si>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</si>
  <si>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</si>
  <si>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</si>
  <si>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</si>
  <si>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</si>
  <si>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</si>
  <si>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</si>
  <si>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</si>
  <si>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</si>
  <si>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</si>
  <si>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</si>
  <si>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</si>
  <si>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</si>
  <si>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</si>
  <si>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</si>
  <si>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</si>
  <si>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</si>
  <si>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</si>
  <si>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</si>
  <si>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</si>
  <si>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</si>
  <si>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</si>
  <si>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</si>
  <si>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</si>
  <si>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</si>
  <si>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</si>
  <si>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</si>
  <si>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</si>
  <si>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</si>
  <si>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</si>
  <si>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</si>
  <si>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</si>
  <si>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</si>
  <si>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</si>
  <si>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</si>
  <si>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</si>
  <si>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</si>
  <si>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</si>
  <si>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</si>
  <si>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</si>
  <si>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</si>
  <si>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</si>
  <si>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</si>
  <si>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</si>
  <si>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</si>
  <si>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</si>
  <si>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</si>
  <si>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</si>
  <si>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</si>
  <si>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</si>
  <si>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</si>
  <si>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</si>
  <si>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</si>
  <si>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</si>
  <si>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</si>
  <si>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</si>
  <si>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</si>
  <si>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</si>
  <si>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</si>
  <si>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</si>
  <si>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</si>
  <si>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</si>
  <si>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</si>
  <si>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</si>
  <si>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</si>
  <si>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</si>
  <si>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</si>
  <si>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</si>
  <si>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</si>
  <si>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</si>
  <si>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</si>
  <si>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</si>
  <si>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</si>
  <si>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</si>
  <si>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</si>
  <si>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</si>
  <si>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</si>
  <si>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</si>
  <si>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</si>
  <si>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</si>
  <si>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</si>
  <si>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</si>
  <si>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</si>
  <si>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</si>
  <si>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</si>
  <si>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</si>
  <si>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</si>
  <si>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</si>
  <si>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</si>
  <si>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</si>
  <si>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</si>
  <si>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</si>
  <si>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</si>
  <si>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</si>
  <si>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</si>
  <si>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</si>
  <si>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</si>
  <si>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</si>
  <si>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</si>
  <si>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</si>
  <si>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</si>
  <si>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</si>
  <si>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</si>
  <si>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</si>
  <si>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</si>
  <si>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</si>
  <si>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</si>
  <si>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</si>
  <si>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</si>
  <si>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</si>
  <si>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</si>
  <si>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</si>
  <si>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</si>
  <si>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</si>
  <si>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</si>
  <si>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</si>
  <si>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</si>
  <si>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</si>
  <si>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</si>
  <si>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</si>
  <si>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</si>
  <si>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</si>
  <si>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</si>
  <si>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</si>
  <si>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</si>
  <si>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</si>
  <si>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</si>
  <si>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</si>
  <si>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</si>
  <si>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</si>
  <si>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</si>
  <si>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</si>
  <si>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</si>
  <si>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</si>
  <si>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</si>
  <si>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</si>
  <si>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</si>
  <si>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</si>
  <si>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</si>
  <si>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</si>
  <si>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</si>
  <si>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</si>
  <si>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</si>
  <si>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</si>
  <si>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</si>
  <si>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</si>
  <si>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</si>
  <si>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</si>
  <si>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</si>
  <si>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</si>
  <si>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</si>
  <si>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</si>
  <si>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</si>
  <si>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</si>
  <si>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</si>
  <si>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</si>
  <si>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</si>
  <si>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</si>
  <si>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</si>
  <si>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</si>
  <si>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</si>
  <si>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</si>
  <si>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</si>
  <si>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</si>
  <si>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</si>
  <si>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</si>
  <si>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</si>
  <si>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</si>
  <si>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</si>
  <si>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</si>
  <si>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</si>
  <si>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</si>
  <si>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</si>
  <si>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</si>
  <si>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</si>
  <si>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</si>
  <si>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</si>
  <si>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</si>
  <si>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</si>
  <si>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</si>
  <si>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</si>
  <si>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</si>
  <si>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</si>
  <si>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</si>
  <si>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</si>
  <si>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</si>
  <si>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</si>
  <si>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</si>
  <si>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</si>
  <si>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</si>
  <si>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</si>
  <si>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</si>
  <si>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</si>
  <si>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</si>
  <si>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</si>
  <si>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</si>
  <si>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</si>
  <si>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</si>
  <si>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</si>
  <si>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</si>
  <si>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</si>
  <si>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</si>
  <si>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</si>
  <si>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</si>
  <si>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</si>
  <si>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</si>
  <si>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</si>
  <si>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</si>
  <si>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</si>
  <si>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</si>
  <si>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</si>
  <si>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</si>
  <si>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</si>
  <si>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</si>
  <si>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</si>
  <si>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</si>
  <si>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</si>
  <si>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</si>
  <si>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</si>
  <si>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</si>
  <si>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</si>
  <si>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</si>
  <si>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</si>
  <si>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</si>
  <si>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</si>
  <si>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</si>
  <si>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</si>
  <si>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</si>
  <si>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</si>
  <si>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</si>
  <si>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</si>
  <si>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</si>
  <si>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</si>
  <si>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</si>
  <si>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</si>
  <si>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</si>
  <si>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</si>
  <si>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</si>
  <si>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</si>
  <si>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</si>
  <si>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</si>
  <si>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</si>
  <si>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</si>
  <si>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</si>
  <si>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</si>
  <si>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</si>
  <si>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</si>
  <si>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</si>
  <si>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</si>
  <si>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</si>
  <si>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</si>
  <si>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</si>
  <si>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</si>
  <si>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</si>
  <si>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</si>
  <si>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</si>
  <si>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</si>
  <si>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</si>
  <si>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</si>
  <si>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</si>
  <si>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</si>
  <si>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</si>
  <si>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</si>
  <si>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</si>
  <si>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</si>
  <si>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</si>
  <si>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</si>
  <si>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</si>
  <si>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</si>
  <si>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</si>
  <si>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</si>
  <si>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</si>
  <si>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</si>
  <si>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</si>
  <si>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</si>
  <si>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</si>
  <si>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</si>
  <si>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</si>
  <si>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</si>
  <si>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</si>
  <si>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</si>
  <si>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</si>
  <si>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</si>
  <si>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</si>
  <si>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</si>
  <si>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</si>
  <si>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</si>
  <si>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</si>
  <si>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</si>
  <si>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</si>
  <si>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</si>
  <si>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</si>
  <si>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</si>
  <si>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</si>
  <si>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</si>
  <si>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</si>
  <si>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</si>
  <si>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</si>
  <si>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</si>
  <si>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</si>
  <si>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</si>
  <si>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</si>
  <si>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</si>
  <si>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</si>
  <si>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</si>
  <si>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</si>
  <si>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</si>
  <si>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</si>
  <si>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</si>
  <si>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</si>
  <si>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</si>
  <si>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</si>
  <si>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</si>
  <si>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</si>
  <si>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</si>
  <si>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</si>
  <si>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</si>
  <si>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</si>
  <si>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</si>
  <si>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</si>
  <si>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</si>
  <si>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</si>
  <si>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</si>
  <si>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</si>
  <si>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</si>
  <si>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</si>
  <si>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</si>
  <si>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</si>
  <si>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</si>
  <si>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</si>
  <si>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</si>
  <si>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</si>
  <si>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</si>
  <si>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</si>
  <si>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</si>
  <si>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</si>
  <si>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</si>
  <si>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</si>
  <si>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</si>
  <si>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</si>
  <si>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</si>
  <si>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</si>
  <si>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</si>
  <si>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</si>
  <si>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</si>
  <si>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</si>
  <si>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</si>
  <si>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</si>
  <si>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</si>
  <si>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</si>
  <si>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</si>
  <si>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</si>
  <si>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</si>
  <si>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</si>
  <si>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</si>
  <si>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</si>
  <si>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</si>
  <si>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</si>
  <si>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</si>
  <si>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</si>
  <si>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</si>
  <si>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</si>
  <si>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</si>
  <si>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</si>
  <si>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</si>
  <si>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</si>
  <si>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</si>
  <si>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</si>
  <si>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</si>
  <si>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</si>
  <si>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</si>
  <si>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</si>
  <si>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</si>
  <si>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</si>
  <si>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</si>
  <si>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</si>
  <si>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</si>
  <si>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</si>
  <si>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</si>
  <si>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</si>
  <si>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</si>
  <si>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</si>
  <si>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</si>
  <si>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</si>
  <si>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</si>
  <si>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</si>
  <si>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</si>
  <si>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</si>
  <si>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</si>
  <si>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</si>
  <si>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</si>
  <si>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</si>
  <si>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</si>
  <si>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</si>
  <si>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</si>
  <si>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</si>
  <si>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</si>
  <si>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</si>
  <si>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</si>
  <si>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</si>
  <si>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</si>
  <si>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</si>
  <si>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</si>
  <si>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</si>
  <si>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</si>
  <si>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</si>
  <si>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</si>
  <si>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</si>
  <si>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</si>
  <si>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</si>
  <si>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</si>
  <si>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</si>
  <si>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</si>
  <si>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</si>
  <si>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</si>
  <si>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</si>
  <si>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</si>
  <si>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</si>
  <si>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</si>
  <si>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</si>
  <si>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</si>
  <si>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</si>
  <si>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</si>
  <si>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</si>
  <si>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</si>
  <si>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</si>
  <si>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</si>
  <si>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</si>
  <si>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</si>
  <si>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</si>
  <si>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</si>
  <si>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</si>
  <si>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</si>
  <si>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</si>
  <si>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</si>
  <si>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</si>
  <si>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</si>
  <si>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</si>
  <si>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</si>
  <si>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</si>
  <si>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</si>
  <si>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</si>
  <si>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</si>
  <si>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</si>
  <si>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</si>
  <si>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</si>
  <si>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</si>
  <si>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</si>
  <si>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</si>
  <si>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</si>
  <si>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</si>
  <si>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</si>
  <si>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</si>
  <si>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</si>
  <si>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</si>
  <si>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</si>
  <si>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</si>
  <si>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</si>
  <si>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</si>
  <si>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</si>
  <si>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</si>
  <si>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</si>
  <si>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</si>
  <si>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</si>
  <si>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</si>
  <si>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</si>
  <si>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</si>
  <si>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</si>
  <si>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</si>
  <si>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</si>
  <si>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</si>
  <si>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</si>
  <si>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</si>
  <si>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</si>
  <si>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</si>
  <si>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</si>
  <si>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</si>
  <si>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</si>
  <si>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</si>
  <si>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</si>
  <si>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</si>
  <si>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</si>
  <si>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</si>
  <si>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</si>
  <si>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</si>
  <si>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</si>
  <si>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</si>
  <si>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</si>
  <si>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</si>
  <si>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</si>
  <si>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</si>
  <si>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</si>
  <si>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</si>
  <si>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</si>
  <si>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</si>
  <si>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</si>
  <si>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</si>
  <si>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</si>
  <si>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</si>
  <si>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</si>
  <si>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</si>
  <si>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</si>
  <si>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</si>
  <si>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</si>
  <si>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</si>
  <si>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</si>
  <si>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</si>
  <si>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</si>
  <si>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</si>
  <si>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</si>
  <si>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</si>
  <si>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</si>
  <si>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</si>
  <si>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</si>
  <si>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</si>
  <si>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</si>
  <si>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</si>
  <si>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</si>
  <si>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</si>
  <si>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</si>
  <si>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</si>
  <si>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</si>
  <si>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</si>
  <si>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</si>
  <si>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</si>
  <si>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</si>
  <si>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</si>
  <si>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</si>
  <si>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</si>
  <si>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</si>
  <si>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</si>
  <si>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</si>
  <si>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</si>
  <si>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</si>
  <si>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</si>
  <si>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</si>
  <si>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</si>
  <si>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</si>
  <si>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</si>
  <si>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</si>
  <si>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</si>
  <si>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</si>
  <si>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</si>
  <si>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</si>
  <si>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</si>
  <si>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</si>
  <si>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</si>
  <si>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</si>
  <si>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</si>
  <si>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</si>
  <si>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</si>
  <si>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</si>
  <si>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</si>
  <si>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</si>
  <si>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</si>
  <si>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</si>
  <si>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</si>
  <si>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</si>
  <si>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</si>
  <si>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</si>
  <si>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</si>
  <si>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</si>
  <si>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</si>
  <si>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</si>
  <si>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</si>
  <si>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</si>
  <si>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</si>
  <si>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</si>
  <si>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</si>
  <si>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</si>
  <si>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</si>
  <si>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</si>
  <si>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</si>
  <si>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</si>
  <si>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</si>
  <si>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</si>
  <si>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</si>
  <si>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</si>
  <si>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</si>
  <si>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</si>
  <si>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</si>
  <si>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</si>
  <si>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</si>
  <si>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</si>
  <si>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</si>
  <si>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</si>
  <si>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</si>
  <si>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</si>
  <si>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</si>
  <si>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</si>
  <si>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</si>
  <si>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</si>
  <si>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</si>
  <si>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</si>
  <si>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</si>
  <si>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</si>
  <si>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</si>
  <si>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</si>
  <si>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</si>
  <si>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</si>
  <si>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</si>
  <si>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</si>
  <si>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</si>
  <si>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</si>
  <si>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</si>
  <si>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</si>
  <si>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</si>
  <si>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</si>
  <si>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</si>
  <si>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</si>
  <si>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</si>
  <si>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</si>
  <si>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</si>
  <si>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</si>
  <si>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</si>
  <si>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</si>
  <si>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</si>
  <si>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</si>
  <si>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</si>
  <si>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</si>
  <si>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</si>
  <si>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</si>
  <si>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</si>
  <si>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</si>
  <si>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</si>
  <si>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</si>
  <si>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</si>
  <si>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</si>
  <si>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</si>
  <si>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</si>
  <si>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</si>
  <si>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</si>
  <si>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</si>
  <si>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</si>
  <si>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</si>
  <si>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</si>
  <si>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</si>
  <si>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</si>
  <si>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</si>
  <si>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</si>
  <si>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</si>
  <si>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</si>
  <si>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</si>
  <si>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</si>
  <si>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</si>
  <si>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</si>
  <si>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</si>
  <si>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</si>
  <si>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</si>
  <si>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</si>
  <si>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</si>
  <si>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</si>
  <si>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</si>
  <si>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</si>
  <si>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</si>
  <si>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</si>
  <si>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</si>
  <si>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</si>
  <si>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</si>
  <si>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</si>
  <si>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</si>
  <si>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</si>
  <si>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</si>
  <si>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</si>
  <si>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</si>
  <si>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</si>
  <si>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</si>
  <si>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</si>
  <si>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</si>
  <si>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</si>
  <si>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</si>
  <si>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</si>
  <si>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</si>
  <si>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</si>
  <si>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</si>
  <si>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</si>
  <si>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</si>
  <si>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</si>
  <si>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</si>
  <si>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</si>
  <si>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</si>
  <si>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</si>
  <si>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</si>
  <si>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</si>
  <si>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</si>
  <si>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</si>
  <si>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</si>
  <si>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</si>
  <si>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</si>
  <si>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</si>
  <si>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</si>
  <si>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</si>
  <si>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</si>
  <si>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</si>
  <si>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</si>
  <si>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</si>
  <si>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</si>
  <si>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</si>
  <si>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</si>
  <si>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</si>
  <si>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</si>
  <si>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</si>
  <si>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</si>
  <si>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</si>
  <si>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</si>
  <si>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</si>
  <si>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</si>
  <si>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</si>
  <si>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</si>
  <si>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</si>
  <si>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</si>
  <si>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</si>
  <si>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</si>
  <si>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</si>
  <si>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</si>
  <si>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</si>
  <si>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</si>
  <si>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</si>
  <si>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</si>
  <si>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</si>
  <si>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</si>
  <si>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</si>
  <si>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</si>
  <si>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</si>
  <si>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</si>
  <si>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</si>
  <si>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</si>
  <si>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</si>
  <si>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</si>
  <si>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</si>
  <si>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</si>
  <si>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</si>
  <si>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</si>
  <si>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</si>
  <si>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</si>
  <si>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</si>
  <si>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</si>
  <si>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</si>
  <si>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</si>
  <si>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</si>
  <si>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</si>
  <si>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</si>
  <si>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</si>
  <si>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</si>
  <si>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</si>
  <si>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</si>
  <si>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</si>
  <si>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</si>
  <si>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</si>
  <si>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</si>
  <si>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</si>
  <si>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</si>
  <si>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</si>
  <si>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</si>
  <si>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</si>
  <si>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</si>
  <si>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</si>
  <si>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</si>
  <si>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</si>
  <si>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</si>
  <si>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</si>
  <si>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</si>
  <si>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</si>
  <si>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</si>
  <si>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</si>
  <si>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</si>
  <si>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</si>
  <si>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</si>
  <si>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</si>
  <si>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</si>
  <si>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</si>
  <si>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</si>
  <si>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</si>
  <si>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</si>
  <si>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</si>
  <si>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</si>
  <si>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</si>
  <si>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</si>
  <si>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</si>
  <si>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</si>
  <si>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</si>
  <si>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</si>
  <si>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</si>
  <si>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</si>
  <si>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</si>
  <si>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</si>
  <si>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</si>
  <si>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</si>
  <si>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</si>
  <si>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</si>
  <si>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</si>
  <si>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</si>
  <si>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</si>
  <si>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</si>
  <si>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</si>
  <si>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</si>
  <si>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</si>
  <si>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</si>
  <si>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</si>
  <si>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</si>
  <si>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</si>
  <si>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</si>
  <si>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</si>
  <si>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</si>
  <si>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</si>
  <si>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</si>
  <si>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</si>
  <si>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</si>
  <si>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</si>
  <si>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</si>
  <si>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</si>
  <si>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</si>
  <si>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</si>
  <si>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</si>
  <si>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</si>
  <si>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</si>
  <si>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</si>
  <si>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</si>
  <si>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</si>
  <si>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</si>
  <si>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</si>
  <si>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</si>
  <si>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</si>
  <si>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</si>
  <si>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</si>
  <si>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</si>
  <si>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</si>
  <si>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</si>
  <si>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</si>
  <si>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</si>
  <si>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</si>
  <si>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</si>
  <si>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</si>
  <si>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</si>
  <si>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</si>
  <si>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</si>
  <si>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</si>
  <si>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</si>
  <si>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</si>
  <si>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</si>
  <si>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</si>
  <si>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</si>
  <si>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</si>
  <si>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</si>
  <si>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</si>
  <si>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</si>
  <si>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</si>
  <si>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</si>
  <si>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</si>
  <si>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</si>
  <si>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</si>
  <si>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</si>
  <si>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</si>
  <si>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</si>
  <si>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</si>
  <si>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</si>
  <si>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</si>
  <si>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</si>
  <si>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</si>
  <si>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</si>
  <si>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</si>
  <si>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</si>
  <si>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</si>
  <si>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</si>
  <si>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</si>
  <si>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</si>
  <si>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</si>
  <si>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</si>
  <si>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</si>
  <si>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</si>
  <si>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</si>
  <si>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</si>
  <si>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</si>
  <si>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</si>
  <si>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</si>
  <si>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</si>
  <si>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</si>
  <si>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</si>
  <si>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</si>
  <si>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</si>
  <si>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</si>
  <si>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</si>
  <si>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</si>
  <si>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</si>
  <si>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</si>
  <si>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</si>
  <si>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</si>
  <si>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</si>
  <si>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</si>
  <si>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</si>
  <si>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</si>
  <si>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</si>
  <si>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</si>
  <si>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</si>
  <si>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</si>
  <si>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</si>
  <si>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</si>
  <si>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</si>
  <si>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</si>
  <si>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</si>
  <si>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</si>
  <si>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</si>
  <si>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</si>
  <si>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</si>
  <si>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</si>
  <si>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</si>
  <si>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</si>
  <si>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</si>
  <si>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</si>
  <si>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</si>
  <si>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</si>
  <si>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</si>
  <si>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</si>
  <si>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</si>
  <si>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</si>
  <si>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</si>
  <si>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</si>
  <si>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</si>
  <si>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</si>
  <si>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</si>
  <si>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</si>
  <si>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</si>
  <si>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</si>
  <si>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</si>
  <si>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</si>
  <si>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</si>
  <si>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</si>
  <si>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</si>
  <si>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</si>
  <si>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</si>
  <si>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</si>
  <si>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</si>
  <si>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</si>
  <si>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</si>
  <si>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</si>
  <si>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</si>
  <si>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</si>
  <si>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</si>
  <si>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</si>
  <si>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</si>
  <si>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</si>
  <si>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</si>
  <si>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</si>
  <si>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</si>
  <si>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</si>
  <si>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</si>
  <si>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</si>
  <si>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</si>
  <si>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</si>
  <si>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</si>
  <si>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</si>
  <si>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</si>
  <si>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</si>
  <si>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</si>
  <si>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</si>
  <si>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</si>
  <si>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</si>
  <si>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</si>
  <si>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</si>
  <si>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</si>
  <si>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</si>
  <si>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</si>
  <si>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</si>
  <si>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</si>
  <si>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</si>
  <si>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</si>
  <si>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</si>
  <si>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</si>
  <si>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</si>
  <si>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</si>
  <si>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</si>
  <si>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</si>
  <si>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</si>
  <si>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</si>
  <si>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</si>
  <si>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</si>
  <si>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</si>
  <si>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</si>
  <si>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</si>
  <si>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</si>
  <si>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</si>
  <si>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</si>
  <si>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</si>
  <si>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</si>
  <si>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</si>
  <si>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</si>
  <si>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</si>
  <si>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</si>
  <si>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</si>
  <si>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</si>
  <si>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</si>
  <si>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</si>
  <si>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</si>
  <si>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</si>
  <si>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</si>
  <si>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</si>
  <si>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</si>
  <si>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</si>
  <si>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</si>
  <si>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</si>
  <si>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</si>
  <si>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</si>
  <si>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</si>
  <si>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</si>
  <si>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</si>
  <si>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</si>
  <si>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</si>
  <si>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</si>
  <si>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</si>
  <si>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</si>
  <si>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</si>
  <si>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</si>
  <si>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</si>
  <si>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</si>
  <si>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</si>
  <si>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</si>
  <si>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</si>
  <si>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</si>
  <si>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</si>
  <si>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</si>
  <si>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</si>
  <si>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</si>
  <si>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</si>
  <si>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</si>
  <si>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</si>
  <si>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</si>
  <si>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</si>
  <si>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</si>
  <si>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</si>
  <si>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</si>
  <si>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</si>
  <si>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</si>
  <si>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</si>
  <si>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</si>
  <si>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</si>
  <si>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</si>
  <si>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</si>
  <si>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</si>
  <si>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</si>
  <si>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</si>
  <si>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</si>
  <si>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</si>
  <si>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</si>
  <si>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</si>
  <si>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</si>
  <si>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</si>
  <si>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</si>
  <si>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</si>
  <si>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</si>
  <si>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</si>
  <si>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</si>
  <si>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</si>
  <si>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</si>
  <si>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</si>
  <si>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</si>
  <si>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</si>
  <si>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</si>
  <si>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</si>
  <si>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</si>
  <si>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</si>
  <si>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</si>
  <si>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</si>
  <si>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</si>
  <si>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</si>
  <si>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</si>
  <si>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</si>
  <si>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</si>
  <si>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</si>
  <si>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</si>
  <si>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</si>
  <si>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</si>
  <si>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</si>
  <si>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</si>
  <si>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</si>
  <si>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</si>
  <si>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</si>
  <si>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</si>
  <si>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</si>
  <si>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</si>
  <si>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</si>
  <si>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</si>
  <si>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</si>
  <si>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</si>
  <si>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</si>
  <si>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</si>
  <si>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</si>
  <si>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</si>
  <si>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</si>
  <si>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</si>
  <si>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</si>
  <si>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</si>
  <si>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</si>
  <si>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</si>
  <si>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</si>
  <si>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</si>
  <si>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</si>
  <si>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</si>
  <si>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</si>
  <si>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</si>
  <si>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</si>
  <si>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</si>
  <si>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</si>
  <si>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</si>
  <si>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</si>
  <si>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</si>
  <si>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</si>
  <si>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</si>
  <si>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</si>
  <si>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</si>
  <si>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</si>
  <si>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</si>
  <si>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</si>
  <si>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</si>
  <si>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</si>
  <si>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</si>
  <si>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</si>
  <si>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</si>
  <si>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</si>
  <si>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</si>
  <si>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</si>
  <si>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</si>
  <si>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</si>
  <si>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</si>
  <si>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</si>
  <si>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</si>
  <si>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</si>
  <si>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</si>
  <si>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</si>
  <si>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</si>
  <si>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</si>
  <si>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</si>
  <si>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</si>
  <si>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</si>
  <si>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</si>
  <si>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</si>
  <si>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</si>
  <si>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</si>
  <si>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</si>
  <si>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</si>
  <si>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</si>
  <si>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</si>
  <si>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</si>
  <si>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</si>
  <si>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</si>
  <si>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</si>
  <si>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</si>
  <si>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</si>
  <si>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</si>
  <si>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</si>
  <si>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</si>
  <si>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</si>
  <si>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</si>
  <si>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</si>
  <si>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</si>
  <si>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</si>
  <si>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</si>
  <si>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</si>
  <si>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</si>
  <si>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</si>
  <si>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</si>
  <si>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</si>
  <si>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</si>
  <si>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</si>
  <si>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</si>
  <si>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</si>
  <si>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</si>
  <si>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</si>
  <si>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</si>
  <si>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</si>
  <si>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</si>
  <si>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</si>
  <si>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</si>
  <si>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</si>
  <si>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</si>
  <si>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</si>
  <si>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</si>
  <si>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</si>
  <si>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</si>
  <si>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</si>
  <si>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</si>
  <si>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</si>
  <si>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</si>
  <si>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</si>
  <si>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</si>
  <si>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</si>
  <si>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</si>
  <si>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</si>
  <si>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</si>
  <si>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</si>
  <si>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</si>
  <si>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</si>
  <si>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</si>
  <si>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</si>
  <si>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</si>
  <si>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</si>
  <si>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</si>
  <si>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</si>
  <si>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</si>
  <si>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</si>
  <si>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</si>
  <si>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</si>
  <si>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</si>
  <si>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</si>
  <si>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</si>
  <si>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</si>
  <si>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</si>
  <si>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</si>
  <si>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</si>
  <si>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</si>
  <si>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</si>
  <si>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</si>
  <si>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</si>
  <si>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</si>
  <si>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</si>
  <si>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</si>
  <si>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</si>
  <si>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</si>
  <si>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</si>
  <si>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</si>
  <si>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</si>
  <si>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</si>
  <si>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</si>
  <si>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</si>
  <si>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</si>
  <si>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</si>
  <si>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</si>
  <si>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</si>
  <si>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</si>
  <si>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</si>
  <si>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</si>
  <si>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</si>
  <si>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</si>
  <si>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</si>
  <si>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</si>
  <si>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</si>
  <si>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</si>
  <si>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</si>
  <si>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</si>
  <si>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</si>
  <si>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</si>
  <si>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</si>
  <si>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</si>
  <si>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</si>
  <si>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</si>
  <si>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</si>
  <si>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</si>
  <si>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</si>
  <si>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</si>
  <si>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</si>
  <si>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</si>
  <si>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</si>
  <si>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</si>
  <si>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</si>
  <si>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</si>
  <si>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</si>
  <si>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</si>
  <si>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</si>
  <si>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</si>
  <si>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</si>
  <si>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</si>
  <si>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</si>
  <si>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</si>
  <si>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</si>
  <si>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</si>
  <si>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</si>
  <si>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</si>
  <si>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</si>
  <si>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</si>
  <si>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</si>
  <si>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</si>
  <si>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</si>
  <si>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</si>
  <si>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</si>
  <si>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</si>
  <si>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</si>
  <si>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</si>
  <si>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</si>
  <si>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</si>
  <si>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</si>
  <si>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</si>
  <si>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</si>
  <si>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</si>
  <si>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</si>
  <si>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</si>
  <si>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</si>
  <si>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</si>
  <si>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</si>
  <si>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</si>
  <si>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</si>
  <si>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</si>
  <si>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</si>
  <si>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</si>
  <si>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</si>
  <si>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</si>
  <si>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</si>
  <si>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</si>
  <si>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</si>
  <si>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</si>
  <si>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</si>
  <si>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</si>
  <si>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</si>
  <si>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</si>
  <si>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</si>
  <si>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</si>
  <si>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</si>
  <si>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</si>
  <si>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</si>
  <si>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</si>
  <si>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</si>
  <si>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</si>
  <si>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</si>
  <si>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</si>
  <si>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</si>
  <si>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</si>
  <si>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</si>
  <si>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</si>
  <si>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</si>
  <si>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</si>
  <si>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</si>
  <si>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</si>
  <si>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</si>
  <si>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</si>
  <si>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</si>
  <si>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</si>
  <si>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</si>
  <si>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</si>
  <si>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</si>
  <si>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</si>
  <si>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</si>
  <si>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</si>
  <si>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</si>
  <si>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</si>
  <si>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</si>
  <si>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</si>
  <si>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</si>
  <si>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</si>
  <si>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</si>
  <si>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</si>
  <si>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</si>
  <si>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</si>
  <si>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</si>
  <si>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</si>
  <si>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</si>
  <si>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</si>
  <si>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</si>
  <si>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</si>
  <si>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</si>
  <si>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</si>
  <si>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</si>
  <si>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</si>
  <si>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</si>
  <si>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</si>
  <si>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</si>
  <si>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</si>
  <si>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</si>
  <si>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</si>
  <si>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</si>
  <si>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</si>
  <si>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</si>
  <si>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</si>
  <si>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</si>
  <si>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</si>
  <si>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</si>
  <si>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</si>
  <si>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</si>
  <si>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</si>
  <si>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</si>
  <si>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</si>
  <si>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</si>
  <si>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</si>
  <si>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</si>
  <si>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</si>
  <si>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</si>
  <si>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</si>
  <si>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</si>
  <si>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</si>
  <si>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</si>
  <si>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</si>
  <si>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</si>
  <si>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</si>
  <si>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</si>
  <si>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</si>
  <si>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</si>
  <si>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</si>
  <si>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</si>
  <si>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</si>
  <si>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</si>
  <si>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</si>
  <si>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</si>
  <si>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</si>
  <si>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</si>
  <si>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</si>
  <si>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</si>
  <si>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</si>
  <si>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</si>
  <si>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</si>
  <si>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</si>
  <si>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</si>
  <si>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</si>
  <si>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</si>
  <si>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</si>
  <si>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</si>
  <si>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</si>
  <si>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</si>
  <si>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</si>
  <si>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</si>
  <si>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</si>
  <si>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</si>
  <si>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</si>
  <si>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</si>
  <si>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</si>
  <si>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</si>
  <si>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</si>
  <si>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</si>
  <si>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</si>
  <si>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</si>
  <si>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</si>
  <si>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</si>
  <si>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</si>
  <si>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</si>
  <si>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</si>
  <si>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</si>
  <si>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</si>
  <si>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</si>
  <si>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</si>
  <si>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</si>
  <si>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</si>
  <si>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</si>
  <si>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</si>
  <si>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</si>
  <si>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</si>
  <si>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</si>
  <si>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</si>
  <si>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</si>
  <si>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</si>
  <si>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</si>
  <si>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</si>
  <si>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</si>
  <si>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</si>
  <si>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</si>
  <si>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</si>
  <si>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</si>
  <si>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</si>
  <si>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</si>
  <si>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</si>
  <si>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</si>
  <si>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</si>
  <si>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</si>
  <si>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</si>
  <si>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</si>
  <si>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</si>
  <si>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</si>
  <si>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</si>
  <si>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</si>
  <si>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</si>
  <si>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</si>
  <si>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</si>
  <si>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</si>
  <si>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</si>
  <si>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</si>
  <si>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</si>
  <si>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</si>
  <si>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</si>
  <si>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</si>
  <si>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</si>
  <si>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</si>
  <si>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</si>
  <si>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</si>
  <si>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</si>
  <si>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</si>
  <si>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</si>
  <si>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</si>
  <si>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</si>
  <si>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</si>
  <si>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</si>
  <si>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</si>
  <si>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</si>
  <si>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</si>
  <si>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</si>
  <si>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</si>
  <si>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</si>
  <si>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</si>
  <si>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</si>
  <si>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</si>
  <si>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</si>
  <si>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</si>
  <si>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</si>
  <si>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</si>
  <si>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</si>
  <si>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</si>
  <si>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</si>
  <si>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</si>
  <si>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</si>
  <si>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</si>
  <si>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</si>
  <si>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</si>
  <si>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</si>
  <si>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</si>
  <si>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</si>
  <si>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</si>
  <si>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</si>
  <si>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</si>
  <si>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</si>
  <si>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</si>
  <si>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</si>
  <si>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</si>
  <si>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</si>
  <si>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</si>
  <si>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</si>
  <si>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</si>
  <si>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</si>
  <si>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</si>
  <si>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</si>
  <si>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</si>
  <si>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</si>
  <si>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</si>
  <si>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</si>
  <si>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</si>
  <si>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</si>
  <si>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</si>
  <si>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</si>
  <si>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</si>
  <si>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</si>
  <si>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</si>
  <si>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</si>
  <si>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</si>
  <si>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</si>
  <si>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</si>
  <si>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</si>
  <si>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</si>
  <si>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</si>
  <si>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</si>
  <si>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</si>
  <si>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</si>
  <si>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</si>
  <si>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</si>
  <si>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</si>
  <si>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</si>
  <si>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</si>
  <si>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</si>
  <si>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</si>
  <si>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</si>
  <si>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</si>
  <si>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</si>
  <si>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</si>
  <si>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</si>
  <si>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</si>
  <si>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</si>
  <si>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</si>
  <si>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</si>
  <si>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</si>
  <si>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</si>
  <si>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</si>
  <si>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</si>
  <si>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</si>
  <si>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</si>
  <si>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</si>
  <si>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</si>
  <si>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</si>
  <si>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</si>
  <si>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</si>
  <si>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</si>
  <si>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</si>
  <si>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</si>
  <si>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</si>
  <si>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</si>
  <si>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</si>
  <si>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</si>
  <si>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</si>
  <si>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</si>
  <si>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</si>
  <si>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</si>
  <si>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</si>
  <si>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</si>
  <si>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</si>
  <si>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</si>
  <si>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</si>
  <si>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</si>
  <si>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</si>
  <si>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</si>
  <si>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</si>
  <si>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</si>
  <si>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</si>
  <si>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</si>
  <si>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</si>
  <si>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</si>
  <si>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</si>
  <si>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</si>
  <si>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</si>
  <si>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</si>
  <si>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</si>
  <si>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</si>
  <si>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</si>
  <si>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</si>
  <si>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</si>
  <si>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</si>
  <si>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</si>
  <si>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</si>
  <si>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</si>
  <si>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</si>
  <si>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</si>
  <si>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</si>
  <si>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</si>
  <si>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</si>
  <si>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</si>
  <si>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</si>
  <si>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</si>
  <si>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</si>
  <si>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</si>
  <si>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</si>
  <si>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</si>
  <si>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</si>
  <si>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</si>
  <si>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</si>
  <si>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</si>
  <si>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</si>
  <si>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</si>
  <si>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</si>
  <si>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</si>
  <si>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</si>
  <si>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</si>
  <si>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</si>
  <si>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</si>
  <si>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</si>
  <si>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</si>
  <si>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</si>
  <si>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</si>
  <si>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</si>
  <si>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</si>
  <si>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</si>
  <si>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</si>
  <si>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</si>
  <si>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</si>
  <si>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</si>
  <si>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</si>
  <si>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</si>
  <si>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</si>
  <si>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</si>
  <si>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</si>
  <si>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</si>
  <si>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</si>
  <si>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</si>
  <si>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</si>
  <si>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</si>
  <si>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</si>
  <si>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</si>
  <si>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</si>
  <si>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</si>
  <si>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</si>
  <si>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</si>
  <si>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</si>
  <si>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</si>
  <si>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</si>
  <si>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</si>
  <si>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</si>
  <si>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</si>
  <si>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</si>
  <si>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</si>
  <si>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</si>
  <si>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</si>
  <si>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</si>
  <si>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</si>
  <si>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</si>
  <si>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</si>
  <si>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</si>
  <si>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</si>
  <si>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</si>
  <si>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</si>
  <si>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</si>
  <si>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</si>
  <si>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</si>
  <si>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</si>
  <si>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</si>
  <si>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</si>
  <si>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</si>
  <si>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</si>
  <si>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</si>
  <si>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</si>
  <si>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</si>
  <si>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</si>
  <si>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</si>
  <si>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</si>
  <si>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</si>
  <si>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</si>
  <si>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</si>
  <si>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</si>
  <si>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</si>
  <si>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</si>
  <si>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</si>
  <si>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</si>
  <si>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</si>
  <si>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</si>
  <si>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</si>
  <si>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</si>
  <si>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</si>
  <si>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</si>
  <si>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</si>
  <si>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</si>
  <si>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</si>
  <si>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</si>
  <si>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</si>
  <si>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</si>
  <si>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</si>
  <si>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</si>
  <si>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</si>
  <si>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</si>
  <si>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</si>
  <si>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</si>
  <si>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</si>
  <si>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</si>
  <si>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</si>
  <si>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</si>
  <si>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</si>
  <si>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</si>
  <si>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</si>
  <si>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</si>
  <si>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</si>
  <si>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</si>
  <si>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</si>
  <si>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</si>
  <si>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</si>
  <si>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</si>
  <si>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</si>
  <si>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</si>
  <si>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</si>
  <si>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</si>
  <si>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</si>
  <si>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</si>
  <si>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</si>
  <si>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</si>
  <si>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</si>
  <si>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</si>
  <si>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</si>
  <si>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</si>
  <si>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</si>
  <si>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</si>
  <si>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</si>
  <si>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</si>
  <si>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</si>
  <si>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</si>
  <si>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</si>
  <si>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</si>
  <si>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</si>
  <si>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</si>
  <si>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</si>
  <si>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</si>
  <si>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</si>
  <si>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</si>
  <si>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</si>
  <si>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</si>
  <si>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</si>
  <si>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</si>
  <si>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</si>
  <si>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</si>
  <si>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</si>
  <si>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</si>
  <si>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</si>
  <si>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</si>
  <si>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</si>
  <si>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</si>
  <si>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</si>
  <si>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</si>
  <si>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</si>
  <si>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</si>
  <si>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</si>
  <si>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</si>
  <si>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</si>
  <si>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</si>
  <si>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</si>
  <si>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</si>
  <si>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</si>
  <si>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</si>
  <si>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</si>
  <si>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</si>
  <si>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</si>
  <si>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</si>
  <si>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</si>
  <si>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</si>
  <si>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</si>
  <si>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</si>
  <si>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</si>
  <si>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</si>
  <si>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</si>
  <si>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</si>
  <si>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</si>
  <si>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</si>
  <si>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</si>
  <si>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</si>
  <si>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</si>
  <si>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</si>
  <si>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</si>
  <si>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</si>
  <si>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</si>
  <si>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</si>
  <si>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</si>
  <si>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</si>
  <si>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</si>
  <si>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</si>
  <si>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</si>
  <si>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</si>
  <si>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</si>
  <si>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</si>
  <si>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</si>
  <si>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</si>
  <si>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</si>
  <si>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</si>
  <si>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</si>
  <si>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</si>
  <si>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</si>
  <si>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</si>
  <si>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</si>
  <si>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</si>
  <si>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</si>
  <si>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</si>
  <si>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</si>
  <si>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</si>
  <si>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</si>
  <si>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</si>
  <si>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</si>
  <si>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</si>
  <si>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</si>
  <si>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</si>
  <si>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</si>
  <si>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</si>
  <si>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</si>
  <si>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</si>
  <si>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</si>
  <si>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</si>
  <si>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</si>
  <si>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</si>
  <si>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</si>
  <si>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</si>
  <si>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</si>
  <si>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</si>
  <si>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</si>
  <si>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</si>
  <si>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</si>
  <si>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</si>
  <si>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</si>
  <si>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</si>
  <si>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</si>
  <si>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</si>
  <si>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</si>
  <si>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</si>
  <si>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</si>
  <si>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</si>
  <si>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</si>
  <si>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</si>
  <si>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</si>
  <si>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</si>
  <si>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</si>
  <si>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</si>
  <si>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</si>
  <si>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</si>
  <si>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</si>
  <si>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</si>
  <si>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</si>
  <si>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</si>
  <si>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</si>
  <si>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</si>
  <si>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</si>
  <si>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</si>
  <si>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</si>
  <si>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</si>
  <si>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</si>
  <si>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</si>
  <si>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</si>
  <si>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</si>
  <si>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</si>
  <si>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</si>
  <si>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</si>
  <si>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</si>
  <si>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</si>
  <si>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</si>
  <si>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</si>
  <si>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</si>
  <si>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</si>
  <si>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</si>
  <si>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</si>
  <si>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</si>
  <si>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</si>
  <si>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</si>
  <si>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</si>
  <si>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</si>
  <si>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</si>
  <si>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</si>
  <si>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</si>
  <si>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</si>
  <si>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</si>
  <si>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</si>
  <si>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</si>
  <si>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</si>
  <si>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</si>
  <si>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</si>
  <si>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</si>
  <si>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</si>
  <si>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</si>
  <si>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</si>
  <si>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</si>
  <si>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</si>
  <si>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</si>
  <si>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</si>
  <si>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</si>
  <si>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</si>
  <si>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</si>
  <si>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</si>
  <si>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</si>
  <si>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</si>
  <si>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</si>
  <si>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</si>
  <si>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</si>
  <si>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</si>
  <si>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</si>
  <si>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</si>
  <si>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</si>
  <si>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</si>
  <si>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</si>
  <si>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</si>
  <si>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</si>
  <si>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</si>
  <si>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</si>
  <si>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</si>
  <si>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</si>
  <si>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</si>
  <si>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</si>
  <si>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</si>
  <si>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</si>
  <si>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</si>
  <si>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</si>
  <si>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</si>
  <si>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</si>
  <si>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</si>
  <si>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</si>
  <si>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</si>
  <si>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</si>
  <si>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</si>
  <si>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</si>
  <si>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</si>
  <si>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</si>
  <si>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</si>
  <si>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</si>
  <si>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</si>
  <si>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</si>
  <si>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</si>
  <si>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</si>
  <si>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</si>
  <si>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</si>
  <si>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</si>
  <si>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</si>
  <si>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</si>
  <si>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</si>
  <si>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</si>
  <si>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</si>
  <si>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</si>
  <si>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</si>
  <si>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</si>
  <si>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</si>
  <si>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</si>
  <si>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</si>
  <si>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</si>
  <si>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</si>
  <si>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</si>
  <si>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</si>
  <si>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</si>
  <si>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</si>
  <si>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</si>
  <si>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</si>
  <si>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</si>
  <si>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</si>
  <si>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</si>
  <si>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</si>
  <si>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</si>
  <si>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</si>
  <si>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</si>
  <si>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</si>
  <si>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</si>
  <si>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</si>
  <si>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</si>
  <si>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</si>
  <si>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</si>
  <si>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</si>
  <si>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</si>
  <si>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</si>
  <si>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</si>
  <si>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</si>
  <si>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</si>
  <si>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</si>
  <si>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</si>
  <si>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</si>
  <si>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</si>
  <si>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</si>
  <si>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</si>
  <si>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</si>
  <si>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</si>
  <si>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</si>
  <si>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</si>
  <si>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</si>
  <si>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</si>
  <si>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</si>
  <si>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</si>
  <si>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</si>
  <si>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</si>
  <si>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</si>
  <si>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</si>
  <si>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</si>
  <si>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</si>
  <si>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</si>
  <si>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</si>
  <si>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</si>
  <si>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</si>
  <si>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</si>
  <si>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</si>
  <si>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</si>
  <si>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</si>
  <si>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</si>
  <si>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</si>
  <si>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</si>
  <si>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</si>
  <si>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</si>
  <si>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</si>
  <si>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</si>
  <si>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</si>
  <si>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</si>
  <si>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</si>
  <si>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</si>
  <si>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</si>
  <si>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</si>
  <si>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</si>
  <si>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</si>
  <si>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</si>
  <si>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</si>
  <si>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</si>
  <si>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</si>
  <si>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</si>
  <si>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</si>
  <si>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</si>
  <si>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</si>
  <si>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</si>
  <si>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</si>
  <si>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</si>
  <si>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</si>
  <si>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</si>
  <si>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</si>
  <si>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</si>
  <si>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</si>
  <si>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</si>
  <si>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</si>
  <si>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</si>
  <si>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</si>
  <si>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</si>
  <si>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</si>
  <si>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</si>
  <si>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</si>
  <si>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</si>
  <si>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</si>
  <si>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</si>
  <si>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</si>
  <si>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</si>
  <si>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</si>
  <si>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</si>
  <si>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</si>
  <si>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</si>
  <si>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</si>
  <si>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</si>
  <si>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</si>
  <si>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</si>
  <si>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</si>
  <si>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</si>
  <si>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</si>
  <si>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</si>
  <si>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</si>
  <si>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</si>
  <si>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</si>
  <si>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</si>
  <si>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</si>
  <si>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</si>
  <si>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</si>
  <si>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</si>
  <si>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</si>
  <si>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</si>
  <si>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</si>
  <si>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</si>
  <si>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</si>
  <si>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</si>
  <si>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</si>
  <si>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</si>
  <si>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</si>
  <si>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</si>
  <si>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</si>
  <si>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</si>
  <si>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</si>
  <si>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</si>
  <si>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</si>
  <si>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</si>
  <si>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</si>
  <si>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</si>
  <si>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</si>
  <si>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</si>
  <si>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</si>
  <si>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</si>
  <si>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</si>
  <si>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</si>
  <si>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</si>
  <si>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</si>
  <si>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</si>
  <si>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</si>
  <si>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</si>
  <si>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</si>
  <si>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</si>
  <si>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</si>
  <si>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</si>
  <si>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</si>
  <si>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</si>
  <si>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</si>
  <si>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</si>
  <si>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</si>
  <si>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</si>
  <si>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</si>
  <si>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</si>
  <si>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</si>
  <si>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</si>
  <si>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</si>
  <si>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</si>
  <si>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</si>
  <si>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</si>
  <si>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</si>
  <si>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</si>
  <si>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</si>
  <si>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</si>
  <si>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</si>
  <si>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</si>
  <si>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</si>
  <si>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</si>
  <si>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</si>
  <si>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</si>
  <si>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</si>
  <si>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</si>
  <si>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</si>
  <si>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</si>
  <si>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</si>
  <si>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</si>
  <si>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</si>
  <si>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</si>
  <si>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</si>
  <si>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</si>
  <si>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</si>
  <si>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</si>
  <si>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</si>
  <si>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</si>
  <si>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</si>
  <si>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</si>
  <si>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</si>
  <si>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</si>
  <si>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</si>
  <si>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</si>
  <si>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</si>
  <si>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</si>
  <si>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</si>
  <si>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</si>
  <si>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</si>
  <si>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</si>
  <si>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</si>
  <si>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</si>
  <si>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</si>
  <si>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</si>
  <si>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</si>
  <si>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</si>
  <si>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</si>
  <si>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</si>
  <si>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</si>
  <si>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</si>
  <si>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</si>
  <si>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</si>
  <si>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</si>
  <si>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</si>
  <si>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</si>
  <si>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</si>
  <si>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</si>
  <si>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</si>
  <si>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</si>
  <si>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</si>
  <si>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</si>
  <si>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</si>
  <si>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</si>
  <si>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</si>
  <si>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</si>
  <si>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</si>
  <si>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</si>
  <si>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</si>
  <si>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</si>
  <si>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</si>
  <si>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</si>
  <si>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</si>
  <si>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</si>
  <si>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</si>
  <si>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</si>
  <si>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</si>
  <si>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</si>
  <si>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</si>
  <si>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</si>
  <si>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</si>
  <si>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</si>
  <si>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</si>
  <si>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</si>
  <si>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</si>
  <si>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</si>
  <si>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</si>
  <si>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</si>
  <si>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</si>
  <si>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</si>
  <si>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</si>
  <si>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</si>
  <si>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</si>
  <si>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</si>
  <si>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</si>
  <si>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</si>
  <si>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</si>
  <si>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</si>
  <si>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</si>
  <si>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</si>
  <si>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</si>
  <si>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</si>
  <si>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</si>
  <si>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</si>
  <si>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</si>
  <si>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</si>
  <si>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</si>
  <si>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</si>
  <si>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</si>
  <si>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</si>
  <si>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</si>
  <si>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</si>
  <si>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</si>
  <si>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</si>
  <si>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</si>
  <si>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</si>
  <si>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</si>
  <si>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</si>
  <si>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</si>
  <si>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</si>
  <si>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</si>
  <si>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</si>
  <si>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</si>
  <si>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</si>
  <si>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</si>
  <si>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</si>
  <si>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</si>
  <si>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</si>
  <si>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</si>
  <si>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</si>
  <si>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</si>
  <si>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</si>
  <si>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</si>
  <si>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</si>
  <si>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</si>
  <si>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</si>
  <si>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</si>
  <si>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</si>
  <si>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</si>
  <si>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</si>
  <si>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</si>
  <si>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</si>
  <si>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</si>
  <si>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</si>
  <si>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</si>
  <si>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</si>
  <si>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</si>
  <si>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</si>
  <si>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</si>
  <si>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</si>
  <si>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</si>
  <si>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</si>
  <si>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</si>
  <si>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</si>
  <si>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</si>
  <si>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</si>
  <si>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</si>
  <si>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</si>
  <si>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</si>
  <si>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</si>
  <si>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</si>
  <si>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</si>
  <si>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</si>
  <si>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</si>
  <si>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</si>
  <si>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</si>
  <si>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</si>
  <si>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</si>
  <si>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</si>
  <si>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</si>
  <si>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</si>
  <si>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</si>
  <si>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</si>
  <si>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</si>
  <si>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</si>
  <si>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</si>
  <si>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</si>
  <si>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</si>
  <si>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</si>
  <si>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</si>
  <si>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</si>
  <si>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</si>
  <si>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</si>
  <si>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</si>
  <si>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</si>
  <si>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</si>
  <si>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</si>
  <si>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</si>
  <si>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</si>
  <si>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</si>
  <si>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</si>
  <si>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</si>
  <si>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</si>
  <si>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</si>
  <si>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</si>
  <si>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</si>
  <si>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</si>
  <si>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</si>
  <si>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</si>
  <si>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</si>
  <si>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</si>
  <si>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</si>
  <si>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</si>
  <si>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</si>
  <si>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</si>
  <si>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</si>
  <si>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</si>
  <si>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</si>
  <si>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</si>
  <si>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</si>
  <si>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</si>
  <si>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</si>
  <si>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</si>
  <si>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</si>
  <si>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</si>
  <si>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</si>
  <si>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</si>
  <si>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</si>
  <si>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</si>
  <si>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</si>
  <si>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</si>
  <si>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</si>
  <si>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</si>
  <si>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</si>
  <si>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</si>
  <si>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</si>
  <si>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</si>
  <si>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</si>
  <si>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</si>
  <si>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</si>
  <si>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</si>
  <si>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</si>
  <si>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</si>
  <si>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</si>
  <si>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</si>
  <si>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</si>
  <si>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</si>
  <si>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</si>
  <si>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</si>
  <si>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</si>
  <si>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</si>
  <si>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</si>
  <si>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</si>
  <si>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</si>
  <si>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</si>
  <si>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</si>
  <si>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</si>
  <si>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</si>
  <si>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</si>
  <si>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</si>
  <si>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</si>
  <si>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</si>
  <si>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</si>
  <si>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</si>
  <si>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</si>
  <si>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</si>
  <si>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</si>
  <si>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</si>
  <si>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</si>
  <si>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</si>
  <si>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</si>
  <si>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</si>
  <si>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</si>
  <si>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</si>
  <si>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</si>
  <si>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</si>
  <si>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</si>
  <si>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</si>
  <si>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</si>
  <si>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</si>
  <si>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</si>
  <si>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</si>
  <si>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</si>
  <si>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</si>
  <si>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</si>
  <si>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</si>
  <si>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</si>
  <si>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</si>
  <si>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</si>
  <si>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</si>
  <si>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</si>
  <si>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</si>
  <si>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</si>
  <si>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</si>
  <si>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</si>
  <si>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</si>
  <si>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</si>
  <si>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</si>
  <si>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</si>
  <si>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</si>
  <si>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</si>
  <si>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</si>
  <si>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</si>
  <si>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</si>
  <si>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</si>
  <si>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</si>
  <si>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</si>
  <si>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</si>
  <si>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</si>
  <si>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</si>
  <si>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</si>
  <si>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</si>
  <si>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</si>
  <si>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</si>
  <si>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</si>
  <si>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</si>
  <si>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</si>
  <si>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</si>
  <si>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</si>
  <si>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</si>
  <si>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</si>
  <si>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</si>
  <si>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</si>
  <si>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</si>
  <si>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</si>
  <si>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</si>
  <si>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</si>
  <si>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</si>
  <si>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</si>
  <si>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</si>
  <si>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</si>
  <si>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</si>
  <si>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</si>
  <si>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</si>
  <si>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</si>
  <si>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</si>
  <si>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</si>
  <si>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</si>
  <si>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</si>
  <si>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</si>
  <si>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</si>
  <si>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</si>
  <si>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</si>
  <si>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</si>
  <si>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</si>
  <si>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</si>
  <si>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</si>
  <si>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</si>
  <si>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</si>
  <si>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</si>
  <si>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</si>
  <si>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</si>
  <si>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</si>
  <si>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</si>
  <si>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</si>
  <si>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</si>
  <si>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</si>
  <si>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</si>
  <si>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</si>
  <si>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</si>
  <si>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</si>
  <si>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</si>
  <si>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</si>
  <si>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</si>
  <si>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</si>
  <si>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</si>
  <si>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</si>
  <si>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</si>
  <si>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</si>
  <si>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</si>
  <si>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</si>
  <si>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</si>
  <si>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</si>
  <si>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</si>
  <si>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</si>
  <si>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</si>
  <si>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</si>
  <si>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</si>
  <si>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</si>
  <si>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</si>
  <si>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</si>
  <si>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</si>
  <si>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</si>
  <si>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</si>
  <si>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</si>
  <si>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</si>
  <si>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</si>
  <si>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</si>
  <si>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</si>
  <si>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</si>
  <si>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</si>
  <si>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</si>
  <si>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</si>
  <si>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</si>
  <si>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</si>
  <si>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</si>
  <si>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</si>
  <si>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</si>
  <si>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</si>
  <si>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</si>
  <si>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</si>
  <si>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</si>
  <si>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</si>
  <si>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</si>
  <si>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</si>
  <si>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</si>
  <si>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</si>
  <si>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</si>
  <si>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</si>
  <si>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</si>
  <si>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</si>
  <si>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</si>
  <si>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</si>
  <si>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</si>
  <si>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</si>
  <si>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</si>
  <si>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</si>
  <si>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</si>
  <si>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</si>
  <si>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</si>
  <si>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</si>
  <si>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</si>
  <si>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</si>
  <si>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</si>
  <si>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</si>
  <si>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</si>
  <si>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</si>
  <si>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</si>
  <si>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</si>
  <si>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</si>
  <si>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</si>
  <si>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</si>
  <si>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</si>
  <si>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</si>
  <si>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</si>
  <si>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</si>
  <si>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</si>
  <si>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</si>
  <si>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</si>
  <si>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</si>
  <si>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</si>
  <si>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</si>
  <si>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</si>
  <si>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</si>
  <si>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</si>
  <si>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</si>
  <si>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</si>
  <si>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</si>
  <si>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</si>
  <si>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</si>
  <si>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</si>
  <si>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</si>
  <si>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</si>
  <si>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</si>
  <si>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</si>
  <si>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</si>
  <si>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</si>
  <si>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</si>
  <si>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</si>
  <si>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</si>
  <si>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</si>
  <si>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</si>
  <si>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</si>
  <si>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</si>
  <si>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</si>
  <si>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</si>
  <si>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</si>
  <si>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</si>
  <si>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</si>
  <si>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</si>
  <si>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</si>
  <si>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</si>
  <si>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</si>
  <si>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</si>
  <si>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</si>
  <si>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</si>
  <si>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</si>
  <si>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</si>
  <si>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</si>
  <si>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</si>
  <si>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</si>
  <si>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</si>
  <si>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</si>
  <si>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</si>
  <si>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</si>
  <si>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</si>
  <si>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</si>
  <si>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</si>
  <si>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</si>
  <si>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</si>
  <si>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</si>
  <si>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</si>
  <si>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</si>
  <si>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</si>
  <si>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</si>
  <si>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</si>
  <si>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</si>
  <si>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</si>
  <si>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</si>
  <si>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</si>
  <si>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</si>
  <si>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</si>
  <si>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</si>
  <si>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</si>
  <si>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</si>
  <si>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</si>
  <si>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</si>
  <si>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</si>
  <si>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</si>
  <si>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</si>
  <si>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</si>
  <si>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</si>
  <si>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</si>
  <si>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</si>
  <si>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</si>
  <si>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</si>
  <si>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</si>
  <si>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</si>
  <si>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</si>
  <si>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</si>
  <si>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</si>
  <si>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</si>
  <si>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</si>
  <si>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</si>
  <si>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</si>
  <si>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</si>
  <si>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</si>
  <si>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</si>
  <si>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</si>
  <si>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</si>
  <si>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</si>
  <si>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</si>
  <si>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</si>
  <si>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</si>
  <si>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</si>
  <si>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</si>
  <si>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</si>
  <si>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</si>
  <si>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</si>
  <si>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</si>
  <si>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</si>
  <si>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</si>
  <si>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</si>
  <si>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</si>
  <si>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</si>
  <si>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</si>
  <si>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</si>
  <si>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</si>
  <si>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</si>
  <si>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</si>
  <si>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</si>
  <si>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</si>
  <si>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</si>
  <si>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</si>
  <si>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</si>
  <si>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</si>
  <si>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</si>
  <si>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</si>
  <si>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</si>
  <si>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</si>
  <si>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</si>
  <si>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</si>
  <si>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</si>
  <si>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</si>
  <si>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</si>
  <si>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</si>
  <si>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</si>
  <si>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</si>
  <si>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</si>
  <si>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</si>
  <si>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</si>
  <si>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</si>
  <si>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</si>
  <si>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</si>
  <si>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</si>
  <si>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</si>
  <si>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</si>
  <si>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</si>
  <si>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</si>
  <si>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</si>
  <si>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</si>
  <si>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</si>
  <si>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</si>
  <si>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</si>
  <si>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</si>
  <si>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</si>
  <si>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</si>
  <si>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</si>
  <si>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</si>
  <si>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</si>
  <si>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</si>
  <si>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</si>
  <si>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</si>
  <si>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</si>
  <si>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</si>
  <si>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</si>
  <si>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</si>
  <si>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</si>
  <si>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</si>
  <si>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</si>
  <si>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</si>
  <si>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</si>
  <si>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</si>
  <si>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</si>
  <si>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</si>
  <si>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</si>
  <si>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</si>
  <si>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</si>
  <si>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</si>
  <si>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</si>
  <si>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</si>
  <si>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</si>
  <si>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</si>
  <si>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</si>
  <si>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</si>
  <si>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</si>
  <si>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</si>
  <si>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</si>
  <si>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</si>
  <si>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</si>
  <si>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</si>
  <si>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</si>
  <si>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</si>
  <si>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</si>
  <si>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</si>
  <si>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</si>
  <si>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</si>
  <si>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</si>
  <si>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</si>
  <si>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</si>
  <si>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</si>
  <si>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</si>
  <si>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</si>
  <si>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</si>
  <si>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</si>
  <si>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</si>
  <si>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</si>
  <si>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</si>
  <si>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</si>
  <si>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</si>
  <si>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</si>
  <si>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</si>
  <si>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</si>
  <si>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</si>
  <si>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</si>
  <si>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</si>
  <si>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</si>
  <si>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</si>
  <si>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</si>
  <si>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</si>
  <si>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</si>
  <si>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</si>
  <si>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</si>
  <si>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</si>
  <si>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</si>
  <si>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</si>
  <si>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</si>
  <si>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</si>
  <si>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</si>
  <si>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</si>
  <si>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</si>
  <si>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</si>
  <si>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</si>
  <si>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</si>
  <si>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</si>
  <si>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</si>
  <si>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</si>
  <si>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</si>
  <si>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</si>
  <si>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</si>
  <si>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</si>
  <si>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</si>
  <si>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</si>
  <si>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</si>
  <si>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</si>
  <si>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</si>
  <si>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</si>
  <si>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</si>
  <si>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</si>
  <si>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</si>
  <si>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</si>
  <si>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</si>
  <si>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</si>
  <si>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</si>
  <si>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</si>
  <si>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</si>
  <si>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</si>
  <si>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</si>
  <si>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</si>
  <si>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</si>
  <si>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</si>
  <si>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</si>
  <si>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</si>
  <si>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</si>
  <si>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</si>
  <si>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</si>
  <si>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</si>
  <si>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</si>
  <si>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</si>
  <si>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</si>
  <si>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</si>
  <si>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</si>
  <si>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</si>
  <si>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</si>
  <si>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</si>
  <si>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</si>
  <si>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</si>
  <si>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</si>
  <si>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</si>
  <si>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</si>
  <si>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</si>
  <si>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</si>
  <si>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</si>
  <si>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</si>
  <si>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</si>
  <si>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</si>
  <si>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</si>
  <si>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</si>
  <si>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</si>
  <si>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</si>
  <si>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</si>
  <si>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</si>
  <si>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</si>
  <si>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</si>
  <si>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</si>
  <si>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</si>
  <si>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</si>
  <si>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</si>
  <si>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</si>
  <si>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</si>
  <si>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</si>
  <si>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</si>
  <si>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</si>
  <si>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</si>
  <si>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</si>
  <si>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</si>
  <si>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</si>
  <si>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</si>
  <si>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</si>
  <si>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</si>
  <si>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</si>
  <si>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</si>
  <si>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</si>
  <si>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</si>
  <si>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</si>
  <si>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</si>
  <si>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</si>
  <si>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</si>
  <si>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</si>
  <si>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</si>
  <si>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</si>
  <si>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</si>
  <si>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</si>
  <si>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</si>
  <si>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</si>
  <si>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</si>
  <si>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</si>
  <si>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</si>
  <si>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</si>
  <si>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</si>
  <si>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</si>
  <si>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</si>
  <si>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</si>
  <si>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</si>
  <si>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</si>
  <si>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</si>
  <si>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</si>
  <si>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</si>
  <si>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</si>
  <si>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</si>
  <si>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</si>
  <si>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</si>
  <si>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</si>
  <si>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</si>
  <si>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</si>
  <si>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</si>
  <si>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</si>
  <si>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</si>
  <si>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</si>
  <si>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</si>
  <si>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</si>
  <si>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</si>
  <si>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</si>
  <si>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</si>
  <si>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</si>
  <si>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</si>
  <si>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</si>
  <si>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</si>
  <si>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</si>
  <si>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</si>
  <si>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</si>
  <si>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</si>
  <si>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</si>
  <si>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</si>
  <si>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</si>
  <si>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</si>
  <si>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</si>
  <si>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</si>
  <si>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</si>
  <si>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</si>
  <si>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</si>
  <si>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</si>
  <si>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</si>
  <si>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</si>
  <si>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</si>
  <si>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</si>
  <si>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</si>
  <si>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</si>
  <si>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</si>
  <si>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</si>
  <si>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</si>
  <si>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</si>
  <si>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</si>
  <si>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</si>
  <si>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</si>
  <si>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</si>
  <si>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</si>
  <si>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</si>
  <si>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</si>
  <si>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</si>
  <si>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</si>
  <si>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</si>
  <si>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</si>
  <si>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</si>
  <si>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</si>
  <si>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</si>
  <si>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</si>
  <si>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</si>
  <si>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</si>
  <si>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</si>
  <si>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</si>
  <si>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</si>
  <si>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</si>
  <si>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</si>
  <si>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</si>
  <si>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</si>
  <si>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</si>
  <si>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</si>
  <si>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</si>
  <si>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</si>
  <si>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</si>
  <si>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</si>
  <si>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</si>
  <si>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</si>
  <si>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</si>
  <si>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</si>
  <si>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</si>
  <si>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</si>
  <si>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</si>
  <si>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</si>
  <si>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</si>
  <si>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</si>
  <si>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</si>
  <si>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</si>
  <si>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</si>
  <si>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</si>
  <si>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</si>
  <si>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</si>
  <si>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</si>
  <si>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</si>
  <si>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</si>
  <si>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</si>
  <si>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</si>
  <si>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</si>
  <si>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</si>
  <si>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</si>
  <si>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</si>
  <si>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</si>
  <si>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</si>
  <si>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</si>
  <si>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</si>
  <si>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</si>
  <si>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</si>
  <si>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</si>
  <si>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</si>
  <si>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</si>
  <si>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</si>
  <si>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</si>
  <si>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</si>
  <si>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</si>
  <si>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</si>
  <si>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</si>
  <si>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</si>
  <si>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</si>
  <si>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</si>
  <si>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</si>
  <si>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</si>
  <si>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</si>
  <si>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</si>
  <si>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</si>
  <si>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</si>
  <si>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</si>
  <si>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</si>
  <si>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</si>
  <si>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</si>
  <si>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</si>
  <si>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</si>
  <si>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</si>
  <si>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</si>
  <si>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</si>
  <si>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</si>
  <si>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</si>
  <si>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</si>
  <si>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</si>
  <si>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</si>
  <si>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</si>
  <si>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</si>
  <si>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</si>
  <si>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</si>
  <si>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</si>
  <si>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</si>
  <si>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</si>
  <si>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</si>
  <si>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</si>
  <si>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</si>
  <si>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</si>
  <si>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</si>
  <si>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</si>
  <si>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</si>
  <si>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</si>
  <si>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</si>
  <si>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</si>
  <si>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</si>
  <si>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</si>
  <si>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</si>
  <si>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</si>
  <si>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</si>
  <si>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</si>
  <si>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</si>
  <si>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</si>
  <si>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</si>
  <si>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</si>
  <si>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</si>
  <si>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</si>
  <si>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</si>
  <si>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</si>
  <si>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</si>
  <si>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</si>
  <si>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</si>
  <si>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</si>
  <si>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</si>
  <si>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</si>
  <si>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</si>
  <si>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</si>
  <si>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</si>
  <si>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</si>
  <si>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</si>
  <si>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</si>
  <si>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</si>
  <si>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</si>
  <si>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</si>
  <si>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</si>
  <si>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</si>
  <si>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</si>
  <si>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</si>
  <si>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</si>
  <si>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</si>
  <si>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</si>
  <si>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</si>
  <si>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</si>
  <si>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</si>
  <si>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</si>
  <si>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</si>
  <si>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</si>
  <si>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</si>
  <si>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</si>
  <si>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</si>
  <si>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</si>
  <si>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</si>
  <si>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</si>
  <si>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</si>
  <si>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</si>
  <si>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</si>
  <si>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</si>
  <si>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</si>
  <si>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</si>
  <si>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</si>
  <si>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</si>
  <si>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</si>
  <si>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</si>
  <si>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</si>
  <si>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</si>
  <si>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</si>
  <si>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</si>
  <si>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</si>
  <si>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</si>
  <si>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</si>
  <si>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</si>
  <si>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</si>
  <si>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</si>
  <si>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</si>
  <si>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</si>
  <si>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</si>
  <si>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</si>
  <si>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</si>
  <si>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</si>
  <si>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</si>
  <si>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</si>
  <si>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</si>
  <si>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</si>
  <si>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</si>
  <si>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</si>
  <si>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</si>
  <si>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</si>
  <si>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</si>
  <si>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</si>
  <si>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</si>
  <si>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</si>
  <si>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</si>
  <si>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</si>
  <si>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</si>
  <si>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</si>
  <si>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</si>
  <si>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</si>
  <si>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</si>
  <si>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</si>
  <si>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</si>
  <si>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</si>
  <si>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</si>
  <si>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</si>
  <si>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</si>
  <si>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</si>
  <si>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</si>
  <si>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</si>
  <si>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</si>
  <si>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</si>
  <si>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</si>
  <si>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</si>
  <si>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</si>
  <si>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</si>
  <si>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</si>
  <si>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</si>
  <si>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</si>
  <si>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</si>
  <si>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</si>
  <si>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</si>
  <si>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</si>
  <si>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</si>
  <si>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</si>
  <si>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</si>
  <si>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</si>
  <si>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</si>
  <si>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</si>
  <si>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</si>
  <si>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</si>
  <si>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</si>
  <si>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</si>
  <si>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</si>
  <si>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</si>
  <si>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</si>
  <si>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</si>
  <si>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</si>
  <si>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</si>
  <si>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</si>
  <si>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</si>
  <si>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</si>
  <si>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</si>
  <si>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</si>
  <si>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</si>
  <si>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</si>
  <si>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</si>
  <si>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</si>
  <si>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</si>
  <si>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</si>
  <si>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</si>
  <si>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</si>
  <si>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</si>
  <si>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</si>
  <si>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</si>
  <si>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</si>
  <si>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</si>
  <si>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</si>
  <si>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</si>
  <si>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</si>
  <si>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</si>
  <si>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</si>
  <si>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</si>
  <si>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</si>
  <si>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</si>
  <si>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</si>
  <si>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</si>
  <si>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</si>
  <si>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</si>
  <si>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</si>
  <si>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</si>
  <si>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</si>
  <si>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</si>
  <si>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</si>
  <si>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</si>
  <si>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</si>
  <si>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</si>
  <si>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</si>
  <si>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</si>
  <si>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</si>
  <si>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</si>
  <si>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</si>
  <si>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</si>
  <si>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</si>
  <si>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</si>
  <si>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</si>
  <si>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</si>
  <si>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</si>
  <si>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</si>
  <si>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</si>
  <si>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</si>
  <si>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</si>
  <si>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</si>
  <si>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</si>
  <si>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</si>
  <si>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</si>
  <si>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</si>
  <si>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</si>
  <si>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</si>
  <si>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</si>
  <si>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</si>
  <si>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</si>
  <si>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</si>
  <si>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</si>
  <si>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</si>
  <si>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</si>
  <si>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</si>
  <si>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</si>
  <si>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</si>
  <si>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</si>
  <si>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</si>
  <si>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</si>
  <si>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</si>
  <si>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</si>
  <si>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</si>
  <si>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</si>
  <si>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</si>
  <si>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</si>
  <si>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</si>
  <si>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</si>
  <si>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</si>
  <si>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</si>
  <si>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</si>
  <si>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</si>
  <si>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</si>
  <si>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</si>
  <si>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</si>
  <si>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</si>
  <si>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</si>
  <si>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</si>
  <si>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</si>
  <si>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</si>
  <si>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</si>
  <si>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</si>
  <si>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</si>
  <si>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</si>
  <si>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</si>
  <si>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</si>
  <si>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</si>
  <si>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</si>
  <si>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</si>
  <si>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</si>
  <si>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</si>
  <si>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</si>
  <si>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</si>
  <si>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</si>
  <si>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</si>
  <si>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</si>
  <si>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</si>
  <si>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</si>
  <si>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</si>
  <si>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</si>
  <si>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</si>
  <si>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</si>
  <si>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</si>
  <si>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</si>
  <si>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</si>
  <si>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</si>
  <si>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</si>
  <si>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</si>
  <si>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</si>
  <si>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</si>
  <si>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</si>
  <si>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</si>
  <si>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</si>
  <si>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</si>
  <si>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</si>
  <si>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</si>
  <si>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</si>
  <si>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</si>
  <si>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</si>
  <si>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</si>
  <si>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</si>
  <si>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</si>
  <si>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</si>
  <si>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</si>
  <si>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</si>
  <si>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</si>
  <si>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</si>
  <si>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</si>
  <si>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</si>
  <si>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</si>
  <si>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</si>
  <si>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</si>
  <si>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</si>
  <si>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</si>
  <si>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</si>
  <si>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</si>
  <si>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</si>
  <si>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</si>
  <si>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</si>
  <si>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</si>
  <si>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</si>
  <si>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</si>
  <si>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</si>
  <si>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</si>
  <si>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</si>
  <si>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</si>
  <si>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</si>
  <si>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</si>
  <si>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</si>
  <si>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</si>
  <si>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</si>
  <si>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</si>
  <si>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</si>
  <si>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</si>
  <si>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</si>
  <si>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</si>
  <si>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</si>
  <si>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</si>
  <si>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</si>
  <si>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</si>
  <si>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</si>
  <si>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</si>
  <si>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</si>
  <si>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</si>
  <si>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</si>
  <si>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</si>
  <si>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</si>
  <si>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</si>
  <si>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</si>
  <si>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</si>
  <si>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</si>
  <si>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</si>
  <si>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</si>
  <si>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</si>
  <si>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</si>
  <si>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</si>
  <si>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</si>
  <si>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</si>
  <si>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</si>
  <si>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</si>
  <si>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</si>
  <si>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</si>
  <si>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</si>
  <si>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</si>
  <si>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</si>
  <si>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</si>
  <si>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</si>
  <si>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</si>
  <si>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</si>
  <si>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</si>
  <si>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</si>
  <si>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</si>
  <si>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</si>
  <si>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</si>
  <si>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</si>
  <si>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</si>
  <si>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</si>
  <si>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</si>
  <si>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</si>
  <si>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</si>
  <si>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</si>
  <si>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</si>
  <si>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</si>
  <si>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</si>
  <si>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</si>
  <si>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</si>
  <si>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</si>
  <si>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</si>
  <si>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</si>
  <si>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</si>
  <si>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</si>
  <si>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</si>
  <si>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</si>
  <si>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</si>
  <si>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</si>
  <si>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</si>
  <si>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</si>
  <si>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</si>
  <si>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</si>
  <si>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</si>
  <si>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</si>
  <si>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</si>
  <si>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</si>
  <si>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</si>
  <si>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</si>
  <si>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</si>
  <si>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</si>
  <si>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</si>
  <si>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</si>
  <si>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</si>
  <si>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</si>
  <si>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</si>
  <si>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</si>
  <si>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</si>
  <si>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</si>
  <si>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</si>
  <si>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</si>
  <si>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</si>
  <si>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</si>
  <si>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</si>
  <si>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</si>
  <si>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</si>
  <si>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</si>
  <si>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</si>
  <si>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</si>
  <si>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</si>
  <si>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</si>
  <si>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</si>
  <si>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</si>
  <si>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</si>
  <si>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</si>
  <si>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</si>
  <si>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</si>
  <si>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</si>
  <si>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</si>
  <si>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</si>
  <si>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</si>
  <si>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</si>
  <si>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</si>
  <si>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</si>
  <si>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</si>
  <si>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</si>
  <si>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</si>
  <si>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</si>
  <si>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</si>
  <si>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</si>
  <si>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</si>
  <si>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</si>
  <si>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</si>
  <si>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</si>
  <si>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</si>
  <si>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</si>
  <si>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</si>
  <si>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</si>
  <si>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</si>
  <si>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</si>
  <si>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</si>
  <si>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</si>
  <si>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</si>
  <si>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</si>
  <si>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</si>
  <si>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</si>
  <si>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</si>
  <si>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</si>
  <si>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</si>
  <si>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</si>
  <si>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</si>
  <si>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</si>
  <si>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</si>
  <si>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</si>
  <si>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</si>
  <si>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</si>
  <si>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</si>
  <si>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</si>
  <si>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</si>
  <si>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</si>
  <si>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</si>
  <si>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</si>
  <si>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</si>
  <si>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</si>
  <si>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</si>
  <si>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</si>
  <si>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</si>
  <si>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</si>
  <si>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</si>
  <si>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</si>
  <si>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</si>
  <si>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</si>
  <si>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</si>
  <si>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</si>
  <si>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</si>
  <si>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</si>
  <si>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</si>
  <si>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</si>
  <si>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</si>
  <si>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</si>
  <si>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</si>
  <si>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</si>
  <si>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</si>
  <si>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</si>
  <si>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</si>
  <si>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</si>
  <si>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</si>
  <si>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</si>
  <si>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</si>
  <si>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</si>
  <si>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</si>
  <si>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</si>
  <si>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</si>
  <si>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</si>
  <si>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</si>
  <si>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</si>
  <si>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</si>
  <si>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</si>
  <si>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</si>
  <si>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</si>
  <si>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</si>
  <si>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</si>
  <si>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</si>
  <si>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</si>
  <si>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</si>
  <si>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</si>
  <si>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</si>
  <si>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</si>
  <si>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</si>
  <si>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</si>
  <si>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</si>
  <si>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</si>
  <si>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</si>
  <si>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</si>
  <si>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</si>
  <si>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</si>
  <si>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</si>
  <si>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</si>
  <si>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</si>
  <si>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</si>
  <si>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</si>
  <si>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</si>
  <si>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</si>
  <si>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</si>
  <si>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</si>
  <si>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</si>
  <si>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</si>
  <si>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</si>
  <si>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</si>
  <si>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</si>
  <si>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</si>
  <si>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</si>
  <si>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</si>
  <si>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</si>
  <si>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</si>
  <si>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</si>
  <si>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</si>
  <si>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</si>
  <si>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</si>
  <si>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</si>
  <si>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</si>
  <si>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</si>
  <si>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</si>
  <si>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</si>
  <si>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</si>
  <si>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</si>
  <si>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</si>
  <si>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</si>
  <si>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</si>
  <si>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</si>
  <si>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</si>
  <si>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</si>
  <si>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</si>
  <si>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</si>
  <si>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</si>
  <si>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</si>
  <si>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</si>
  <si>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</si>
  <si>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</si>
  <si>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</si>
  <si>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</si>
  <si>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</si>
  <si>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</si>
  <si>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</si>
  <si>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</si>
  <si>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</si>
  <si>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</si>
  <si>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</si>
  <si>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</si>
  <si>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</si>
  <si>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</si>
  <si>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</si>
  <si>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</si>
  <si>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</si>
  <si>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</si>
  <si>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</si>
  <si>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</si>
  <si>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</si>
  <si>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</si>
  <si>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</si>
  <si>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</si>
  <si>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</si>
  <si>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</si>
  <si>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</si>
  <si>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</si>
  <si>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</si>
  <si>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</si>
  <si>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</si>
  <si>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</si>
  <si>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</si>
  <si>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</si>
  <si>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</si>
  <si>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</si>
  <si>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</si>
  <si>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</si>
  <si>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</si>
  <si>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</si>
  <si>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</si>
  <si>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</si>
  <si>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</si>
  <si>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</si>
  <si>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</si>
  <si>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</si>
  <si>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</si>
  <si>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</si>
  <si>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</si>
  <si>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</si>
  <si>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</si>
  <si>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</si>
  <si>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</si>
  <si>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</si>
  <si>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</si>
  <si>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</si>
  <si>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</si>
  <si>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</si>
  <si>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</si>
  <si>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</si>
  <si>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</si>
  <si>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</si>
  <si>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</si>
  <si>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</si>
  <si>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</si>
  <si>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</si>
  <si>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</si>
  <si>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</si>
  <si>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</si>
  <si>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</si>
  <si>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</si>
  <si>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</si>
  <si>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</si>
  <si>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</si>
  <si>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</si>
  <si>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</si>
  <si>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</si>
  <si>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</si>
  <si>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</si>
  <si>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</si>
  <si>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</si>
  <si>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</si>
  <si>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</si>
  <si>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</si>
  <si>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</si>
  <si>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</si>
  <si>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</si>
  <si>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</si>
  <si>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</si>
  <si>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</si>
  <si>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</si>
  <si>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</si>
  <si>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</si>
  <si>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</si>
  <si>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</si>
  <si>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</si>
  <si>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</si>
  <si>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</si>
  <si>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</si>
  <si>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</si>
  <si>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</si>
  <si>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</si>
  <si>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</si>
  <si>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</si>
  <si>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</si>
  <si>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</si>
  <si>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</si>
  <si>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</si>
  <si>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</si>
  <si>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</si>
  <si>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</si>
  <si>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</si>
  <si>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</si>
  <si>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</si>
  <si>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</si>
  <si>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</si>
  <si>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</si>
  <si>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</si>
  <si>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</si>
  <si>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</si>
  <si>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</si>
  <si>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</si>
  <si>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</si>
  <si>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</si>
  <si>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</si>
  <si>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</si>
  <si>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</si>
  <si>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</si>
  <si>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</si>
  <si>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</si>
  <si>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</si>
  <si>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</si>
  <si>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</si>
  <si>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</si>
  <si>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</si>
  <si>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</si>
  <si>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</si>
  <si>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</si>
  <si>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</si>
  <si>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</si>
  <si>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</si>
  <si>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</si>
  <si>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</si>
  <si>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</si>
  <si>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</si>
  <si>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</si>
  <si>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</si>
  <si>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</si>
  <si>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</si>
  <si>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</si>
  <si>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</si>
  <si>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</si>
  <si>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</si>
  <si>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</si>
  <si>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</si>
  <si>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</si>
  <si>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</si>
  <si>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</si>
  <si>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</si>
  <si>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</si>
  <si>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</si>
  <si>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</si>
  <si>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</si>
  <si>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</si>
  <si>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</si>
  <si>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</si>
  <si>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</si>
  <si>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</si>
  <si>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</si>
  <si>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</si>
  <si>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</si>
  <si>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</si>
  <si>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</si>
  <si>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</si>
  <si>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</si>
  <si>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</si>
  <si>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</si>
  <si>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</si>
  <si>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</si>
  <si>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</si>
  <si>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</si>
  <si>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</si>
  <si>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</si>
  <si>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</si>
  <si>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</si>
  <si>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</si>
  <si>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</si>
  <si>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</si>
  <si>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</si>
  <si>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</si>
  <si>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</si>
  <si>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</si>
  <si>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</si>
  <si>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</si>
  <si>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</si>
  <si>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</si>
  <si>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</si>
  <si>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</si>
  <si>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</si>
  <si>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</si>
  <si>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</si>
  <si>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</si>
  <si>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</si>
  <si>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</si>
  <si>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</si>
  <si>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</si>
  <si>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</si>
  <si>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</si>
  <si>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</si>
  <si>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</si>
  <si>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</si>
  <si>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</si>
  <si>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</si>
  <si>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</si>
  <si>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</si>
  <si>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</si>
  <si>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</si>
  <si>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</si>
  <si>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</si>
  <si>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</si>
  <si>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</si>
  <si>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</si>
  <si>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</si>
  <si>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</si>
  <si>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</si>
  <si>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</si>
  <si>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</si>
  <si>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</si>
  <si>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</si>
  <si>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</si>
  <si>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</si>
  <si>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</si>
  <si>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</si>
  <si>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</si>
  <si>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</si>
  <si>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</si>
  <si>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</si>
  <si>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</si>
  <si>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</si>
  <si>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</si>
  <si>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</si>
  <si>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</si>
  <si>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</si>
  <si>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</si>
  <si>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</si>
  <si>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</si>
  <si>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</si>
  <si>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</si>
  <si>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</si>
  <si>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</si>
  <si>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</si>
  <si>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</si>
  <si>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</si>
  <si>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</si>
  <si>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</si>
  <si>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</si>
  <si>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</si>
  <si>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</si>
  <si>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</si>
  <si>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</si>
  <si>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</si>
  <si>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</si>
  <si>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</si>
  <si>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</si>
  <si>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</si>
  <si>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</si>
  <si>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</si>
  <si>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</si>
  <si>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</si>
  <si>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</si>
  <si>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</si>
  <si>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</si>
  <si>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</si>
  <si>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</si>
  <si>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</si>
  <si>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</si>
  <si>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</si>
  <si>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</si>
  <si>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</si>
  <si>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</si>
  <si>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</si>
  <si>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</si>
  <si>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</si>
  <si>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</si>
  <si>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</si>
  <si>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</si>
  <si>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</si>
  <si>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</si>
  <si>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</si>
  <si>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</si>
  <si>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</si>
  <si>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</si>
  <si>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</si>
  <si>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</si>
  <si>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</si>
  <si>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</si>
  <si>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</si>
  <si>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</si>
  <si>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</si>
  <si>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</si>
  <si>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</si>
  <si>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</si>
  <si>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</si>
  <si>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</si>
  <si>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</si>
  <si>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</si>
  <si>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</si>
  <si>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</si>
  <si>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</si>
  <si>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</si>
  <si>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</si>
  <si>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</si>
  <si>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</si>
  <si>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</si>
  <si>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</si>
  <si>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</si>
  <si>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</si>
  <si>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</si>
  <si>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</si>
  <si>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</si>
  <si>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</si>
  <si>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</si>
  <si>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</si>
  <si>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</si>
  <si>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</si>
  <si>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</si>
  <si>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</si>
  <si>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</si>
  <si>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</si>
  <si>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</si>
  <si>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</si>
  <si>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</si>
  <si>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</si>
  <si>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</si>
  <si>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</si>
  <si>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</si>
  <si>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</si>
  <si>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</si>
  <si>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</si>
  <si>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</si>
  <si>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</si>
  <si>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</si>
  <si>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</si>
  <si>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</si>
  <si>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</si>
  <si>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</si>
  <si>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</si>
  <si>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</si>
  <si>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</si>
  <si>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</si>
  <si>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</si>
  <si>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</si>
  <si>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</si>
  <si>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</si>
  <si>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</si>
  <si>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</si>
  <si>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</si>
  <si>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</si>
  <si>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</si>
  <si>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</si>
  <si>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</si>
  <si>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</si>
  <si>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</si>
  <si>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</si>
  <si>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</si>
  <si>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</si>
  <si>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</si>
  <si>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</si>
  <si>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</si>
  <si>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</si>
  <si>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</si>
  <si>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</si>
  <si>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</si>
  <si>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</si>
  <si>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</si>
  <si>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</si>
  <si>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</si>
  <si>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</si>
  <si>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</si>
  <si>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</si>
  <si>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</si>
  <si>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</si>
  <si>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</si>
  <si>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</si>
  <si>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</si>
  <si>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</si>
  <si>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</si>
  <si>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</si>
  <si>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</si>
  <si>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</si>
  <si>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</si>
  <si>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</si>
  <si>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</si>
  <si>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</si>
  <si>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</si>
  <si>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</si>
  <si>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</si>
  <si>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</si>
  <si>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</si>
  <si>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</si>
  <si>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</si>
  <si>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</si>
  <si>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</si>
  <si>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</si>
  <si>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</si>
  <si>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</si>
  <si>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</si>
  <si>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</si>
  <si>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</si>
  <si>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</si>
  <si>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</si>
  <si>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</si>
  <si>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</si>
  <si>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</si>
  <si>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</si>
  <si>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</si>
  <si>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</si>
  <si>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</si>
  <si>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</si>
  <si>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</si>
  <si>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</si>
  <si>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</si>
  <si>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</si>
  <si>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</si>
  <si>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</si>
  <si>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</si>
  <si>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</si>
  <si>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</si>
  <si>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</si>
  <si>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</si>
  <si>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</si>
  <si>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</si>
  <si>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</si>
  <si>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</si>
  <si>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</si>
  <si>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</si>
  <si>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</si>
  <si>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</si>
  <si>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</si>
  <si>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</si>
  <si>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</si>
  <si>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</si>
  <si>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</si>
  <si>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</si>
  <si>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</si>
  <si>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</si>
  <si>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</si>
  <si>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</si>
  <si>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</si>
  <si>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</si>
  <si>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</si>
  <si>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</si>
  <si>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</si>
  <si>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</si>
  <si>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</si>
  <si>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</si>
  <si>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</si>
  <si>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</si>
  <si>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</si>
  <si>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</si>
  <si>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</si>
  <si>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</si>
  <si>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</si>
  <si>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</si>
  <si>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</si>
  <si>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</si>
  <si>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</si>
  <si>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</si>
  <si>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</si>
  <si>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</si>
  <si>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</si>
  <si>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</si>
  <si>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</si>
  <si>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</si>
  <si>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</si>
  <si>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</si>
  <si>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</si>
  <si>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</si>
  <si>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</si>
  <si>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</si>
  <si>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</si>
  <si>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</si>
  <si>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</si>
  <si>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</si>
  <si>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</si>
  <si>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</si>
  <si>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</si>
  <si>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</si>
  <si>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</si>
  <si>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</si>
  <si>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</si>
  <si>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</si>
  <si>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</si>
  <si>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</si>
  <si>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</si>
  <si>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</si>
  <si>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</si>
  <si>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</si>
  <si>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</si>
  <si>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</si>
  <si>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</si>
  <si>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</si>
  <si>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</si>
  <si>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</si>
  <si>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</si>
  <si>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</si>
  <si>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</si>
  <si>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</si>
  <si>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</si>
  <si>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</si>
  <si>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</si>
  <si>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</si>
  <si>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</si>
  <si>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</si>
  <si>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</si>
  <si>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</si>
  <si>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</si>
  <si>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</si>
  <si>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</si>
  <si>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</si>
  <si>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</si>
  <si>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</si>
  <si>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</si>
  <si>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</si>
  <si>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</si>
  <si>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</si>
  <si>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</si>
  <si>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</si>
  <si>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</si>
  <si>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</si>
  <si>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</si>
  <si>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</si>
  <si>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</si>
  <si>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</si>
  <si>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</si>
  <si>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</si>
  <si>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</si>
  <si>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</si>
  <si>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</si>
  <si>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</si>
  <si>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</si>
  <si>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</si>
  <si>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</si>
  <si>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</si>
  <si>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</si>
  <si>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</si>
  <si>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</si>
  <si>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</si>
  <si>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</si>
  <si>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</si>
  <si>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</si>
  <si>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</si>
  <si>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</si>
  <si>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</si>
  <si>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</si>
  <si>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</si>
  <si>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</si>
  <si>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</si>
  <si>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</si>
  <si>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</si>
  <si>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</si>
  <si>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</si>
  <si>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</si>
  <si>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</si>
  <si>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</si>
  <si>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</si>
  <si>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</si>
  <si>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</si>
  <si>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</si>
  <si>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</si>
  <si>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</si>
  <si>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</si>
  <si>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</si>
  <si>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</si>
  <si>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</si>
  <si>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</si>
  <si>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</si>
  <si>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</si>
  <si>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</si>
  <si>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</si>
  <si>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</si>
  <si>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</si>
  <si>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</si>
  <si>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</si>
  <si>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</si>
  <si>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</si>
  <si>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</si>
  <si>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</si>
  <si>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</si>
  <si>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</si>
  <si>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</si>
  <si>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</si>
  <si>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</si>
  <si>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</si>
  <si>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</si>
  <si>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</si>
  <si>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</si>
  <si>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</si>
  <si>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</si>
  <si>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</si>
  <si>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</si>
  <si>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</si>
  <si>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</si>
  <si>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</si>
  <si>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</si>
  <si>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</si>
  <si>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</si>
  <si>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</si>
  <si>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</si>
  <si>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</si>
  <si>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</si>
  <si>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</si>
  <si>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</si>
  <si>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</si>
  <si>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</si>
  <si>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</si>
  <si>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</si>
  <si>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</si>
  <si>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</si>
  <si>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</si>
  <si>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</si>
  <si>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</si>
  <si>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</si>
  <si>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</si>
  <si>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</si>
  <si>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</si>
  <si>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</si>
  <si>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</si>
  <si>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</si>
  <si>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</si>
  <si>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</si>
  <si>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</si>
  <si>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</si>
  <si>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</si>
  <si>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</si>
  <si>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</si>
  <si>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</si>
  <si>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</si>
  <si>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</si>
  <si>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</si>
  <si>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</si>
  <si>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</si>
  <si>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</si>
  <si>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</si>
  <si>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</si>
  <si>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</si>
  <si>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</si>
  <si>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</si>
  <si>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</si>
  <si>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</si>
  <si>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</si>
  <si>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</si>
  <si>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</si>
  <si>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</si>
  <si>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</si>
  <si>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</si>
  <si>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</si>
  <si>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</si>
  <si>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</si>
  <si>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</si>
  <si>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</si>
  <si>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</si>
  <si>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</si>
  <si>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</si>
  <si>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</si>
  <si>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</si>
  <si>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</si>
  <si>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</si>
  <si>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</si>
  <si>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</si>
  <si>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</si>
  <si>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</si>
  <si>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</si>
  <si>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</si>
  <si>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</si>
  <si>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</si>
  <si>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</si>
  <si>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</si>
  <si>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</si>
  <si>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</si>
  <si>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</si>
  <si>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</si>
  <si>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</si>
  <si>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</si>
  <si>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</si>
  <si>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</si>
  <si>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</si>
  <si>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</si>
  <si>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</si>
  <si>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</si>
  <si>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</si>
  <si>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</si>
  <si>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</si>
  <si>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</si>
  <si>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</si>
  <si>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</si>
  <si>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</si>
  <si>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</si>
  <si>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</si>
  <si>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</si>
  <si>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</si>
  <si>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</si>
  <si>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</si>
  <si>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</si>
  <si>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</si>
  <si>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</si>
  <si>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</si>
  <si>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</si>
  <si>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</si>
  <si>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</si>
  <si>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</si>
  <si>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</si>
  <si>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</si>
  <si>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</si>
  <si>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</si>
  <si>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</si>
  <si>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</si>
  <si>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</si>
  <si>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</si>
  <si>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</si>
  <si>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</si>
  <si>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</si>
  <si>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</si>
  <si>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</si>
  <si>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</si>
  <si>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</si>
  <si>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</si>
  <si>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</si>
  <si>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</si>
  <si>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</si>
  <si>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</si>
  <si>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</si>
  <si>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</si>
  <si>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</si>
  <si>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</si>
  <si>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</si>
  <si>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</si>
  <si>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</si>
  <si>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</si>
  <si>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</si>
  <si>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</si>
  <si>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</si>
  <si>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</si>
  <si>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</si>
  <si>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</si>
  <si>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</si>
  <si>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</si>
  <si>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</si>
  <si>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</si>
  <si>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</si>
  <si>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</si>
  <si>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</si>
  <si>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</si>
  <si>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</si>
  <si>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</si>
  <si>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</si>
  <si>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</si>
  <si>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</si>
  <si>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</si>
  <si>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</si>
  <si>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</si>
  <si>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</si>
  <si>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</si>
  <si>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</si>
  <si>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</si>
  <si>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</si>
  <si>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</si>
  <si>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</si>
  <si>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</si>
  <si>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</si>
  <si>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</si>
  <si>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</si>
  <si>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</si>
  <si>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</si>
  <si>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</si>
  <si>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</si>
  <si>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</si>
  <si>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</si>
  <si>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</si>
  <si>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</si>
  <si>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</si>
  <si>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</si>
  <si>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</si>
  <si>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</si>
  <si>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</si>
  <si>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</si>
  <si>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</si>
  <si>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</si>
  <si>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</si>
  <si>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</si>
  <si>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</si>
  <si>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</si>
  <si>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</si>
  <si>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</si>
  <si>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</si>
  <si>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</si>
  <si>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</si>
  <si>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</si>
  <si>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</si>
  <si>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</si>
  <si>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</si>
  <si>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</si>
  <si>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</si>
  <si>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</si>
  <si>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</si>
  <si>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</si>
  <si>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</si>
  <si>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</si>
  <si>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</si>
  <si>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</si>
  <si>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</si>
  <si>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</si>
  <si>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</si>
  <si>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</si>
  <si>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</si>
  <si>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</si>
  <si>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</si>
  <si>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</si>
  <si>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</si>
  <si>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</si>
  <si>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</si>
  <si>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</si>
  <si>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</si>
  <si>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</si>
  <si>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</si>
  <si>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</si>
  <si>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</si>
  <si>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</si>
  <si>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</si>
  <si>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</si>
  <si>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</si>
  <si>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</si>
  <si>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</si>
  <si>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</si>
  <si>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</si>
  <si>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</si>
  <si>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</si>
  <si>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</si>
  <si>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</si>
  <si>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</si>
  <si>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</si>
  <si>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</si>
  <si>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</si>
  <si>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</si>
  <si>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</si>
  <si>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</si>
  <si>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</si>
  <si>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</si>
  <si>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</si>
  <si>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</si>
  <si>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</si>
  <si>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</si>
  <si>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</si>
  <si>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</si>
  <si>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</si>
  <si>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</si>
  <si>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</si>
  <si>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</si>
  <si>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</si>
  <si>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</si>
  <si>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</si>
  <si>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</si>
  <si>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</si>
  <si>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</si>
  <si>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</si>
  <si>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</si>
  <si>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</si>
  <si>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</si>
  <si>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</si>
  <si>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</si>
  <si>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</si>
  <si>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</si>
  <si>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</si>
  <si>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</si>
  <si>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</si>
  <si>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</si>
  <si>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</si>
  <si>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</si>
  <si>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</si>
  <si>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</si>
  <si>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</si>
  <si>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</si>
  <si>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</si>
  <si>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</si>
  <si>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</si>
  <si>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</si>
  <si>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</si>
  <si>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</si>
  <si>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</si>
  <si>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</si>
  <si>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</si>
  <si>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</si>
  <si>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</si>
  <si>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</si>
  <si>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</si>
  <si>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</si>
  <si>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</si>
  <si>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</si>
  <si>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</si>
  <si>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</si>
  <si>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</si>
  <si>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</si>
  <si>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</si>
  <si>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</si>
  <si>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</si>
  <si>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</si>
  <si>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</si>
  <si>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</si>
  <si>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</si>
  <si>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</si>
  <si>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</si>
  <si>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</si>
  <si>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</si>
  <si>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</si>
  <si>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</si>
  <si>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</si>
  <si>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</si>
  <si>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</si>
  <si>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</si>
  <si>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</si>
  <si>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</si>
  <si>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</si>
  <si>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</si>
  <si>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</si>
  <si>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</si>
  <si>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</si>
  <si>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</si>
  <si>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</si>
  <si>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</si>
  <si>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</si>
  <si>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</si>
  <si>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</si>
  <si>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</si>
  <si>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</si>
  <si>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</si>
  <si>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</si>
  <si>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</si>
  <si>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</si>
  <si>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</si>
  <si>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</si>
  <si>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</si>
  <si>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</si>
  <si>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</si>
  <si>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</si>
  <si>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</si>
  <si>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</si>
  <si>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</si>
  <si>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</si>
  <si>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</si>
  <si>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</si>
  <si>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</si>
  <si>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</si>
  <si>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</si>
  <si>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</si>
  <si>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</si>
  <si>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</si>
  <si>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</si>
  <si>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</si>
  <si>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</si>
  <si>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</si>
  <si>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</si>
  <si>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</si>
  <si>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</si>
  <si>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</si>
  <si>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</si>
  <si>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</si>
  <si>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</si>
  <si>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</si>
  <si>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</si>
  <si>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</si>
  <si>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</si>
  <si>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</si>
  <si>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</si>
  <si>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</si>
  <si>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</si>
  <si>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</si>
  <si>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</si>
  <si>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</si>
  <si>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</si>
  <si>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</si>
  <si>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</si>
  <si>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</si>
  <si>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</si>
  <si>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</si>
  <si>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</si>
  <si>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</si>
  <si>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</si>
  <si>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</si>
  <si>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</si>
  <si>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</si>
  <si>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</si>
  <si>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</si>
  <si>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</si>
  <si>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</si>
  <si>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</si>
  <si>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</si>
  <si>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</si>
  <si>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</si>
  <si>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</si>
  <si>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</si>
  <si>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</si>
  <si>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</si>
  <si>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</si>
  <si>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</si>
  <si>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</si>
  <si>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</si>
  <si>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</si>
  <si>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</si>
  <si>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</si>
  <si>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</si>
  <si>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</si>
  <si>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</si>
  <si>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</si>
  <si>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</si>
  <si>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</si>
  <si>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</si>
  <si>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</si>
  <si>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</si>
  <si>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</si>
  <si>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</si>
  <si>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</si>
  <si>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</si>
  <si>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</si>
  <si>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</si>
  <si>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</si>
  <si>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</si>
  <si>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</si>
  <si>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</si>
  <si>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</si>
  <si>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</si>
  <si>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</si>
  <si>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</si>
  <si>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</si>
  <si>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</si>
  <si>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</si>
  <si>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</si>
  <si>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</si>
  <si>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</si>
  <si>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</si>
  <si>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</si>
  <si>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</si>
  <si>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</si>
  <si>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</si>
  <si>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</si>
  <si>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</si>
  <si>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</si>
  <si>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</si>
  <si>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</si>
  <si>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</si>
  <si>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</si>
  <si>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</si>
  <si>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</si>
  <si>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</si>
  <si>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</si>
  <si>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</si>
  <si>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</si>
  <si>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</si>
  <si>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</si>
  <si>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</si>
  <si>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</si>
  <si>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</si>
  <si>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</si>
  <si>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</si>
  <si>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</si>
  <si>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</si>
  <si>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</si>
  <si>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</si>
  <si>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</si>
  <si>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</si>
  <si>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</si>
  <si>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</si>
  <si>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</si>
  <si>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</si>
  <si>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</si>
  <si>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</si>
  <si>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</si>
  <si>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</si>
  <si>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</si>
  <si>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</si>
  <si>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</si>
  <si>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</si>
  <si>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</si>
  <si>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</si>
  <si>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</si>
  <si>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</si>
  <si>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</si>
  <si>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</si>
  <si>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</si>
  <si>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</si>
  <si>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</si>
  <si>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</si>
  <si>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</si>
  <si>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</si>
  <si>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</si>
  <si>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</si>
  <si>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</si>
  <si>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</si>
  <si>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</si>
  <si>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</si>
  <si>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</si>
  <si>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</si>
  <si>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</si>
  <si>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</si>
  <si>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</si>
  <si>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</si>
  <si>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</si>
  <si>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</si>
  <si>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</si>
  <si>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</si>
  <si>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</si>
  <si>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</si>
  <si>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</si>
  <si>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</si>
  <si>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</si>
  <si>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</si>
  <si>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</si>
  <si>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</si>
  <si>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</si>
  <si>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</si>
  <si>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</si>
  <si>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</si>
  <si>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</si>
  <si>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</si>
  <si>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</si>
  <si>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</si>
  <si>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</si>
  <si>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</si>
  <si>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</si>
  <si>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</si>
  <si>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</si>
  <si>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</si>
  <si>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</si>
  <si>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</si>
  <si>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</si>
  <si>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</si>
  <si>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</si>
  <si>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</si>
  <si>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</si>
  <si>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</si>
  <si>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</si>
  <si>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</si>
  <si>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</si>
  <si>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</si>
  <si>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</si>
  <si>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</si>
  <si>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</si>
  <si>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</si>
  <si>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</si>
  <si>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</si>
  <si>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</si>
  <si>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</si>
  <si>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</si>
  <si>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</si>
  <si>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</si>
  <si>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</si>
  <si>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</si>
  <si>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</si>
  <si>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</si>
  <si>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</si>
  <si>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</si>
  <si>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</si>
  <si>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</si>
  <si>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</si>
  <si>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</si>
  <si>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</si>
  <si>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</si>
  <si>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</si>
  <si>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</si>
  <si>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</si>
  <si>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</si>
  <si>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</si>
  <si>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</si>
  <si>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</si>
  <si>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</si>
  <si>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</si>
  <si>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</si>
  <si>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</si>
  <si>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</si>
  <si>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</si>
  <si>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</si>
  <si>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</si>
  <si>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</si>
  <si>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</si>
  <si>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</si>
  <si>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</si>
  <si>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</si>
  <si>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</si>
  <si>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</si>
  <si>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</si>
  <si>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</si>
  <si>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</si>
  <si>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</si>
  <si>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</si>
  <si>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</si>
  <si>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</si>
  <si>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</si>
  <si>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</si>
  <si>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</si>
  <si>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</si>
  <si>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</si>
  <si>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</si>
  <si>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</si>
  <si>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</si>
  <si>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</si>
  <si>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</si>
  <si>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</si>
  <si>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</si>
  <si>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</si>
  <si>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</si>
  <si>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</si>
  <si>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</si>
  <si>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</si>
  <si>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</si>
  <si>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</si>
  <si>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</si>
  <si>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</si>
  <si>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</si>
  <si>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</si>
  <si>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</si>
  <si>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</si>
  <si>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</si>
  <si>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</si>
  <si>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</si>
  <si>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</si>
  <si>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</si>
  <si>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</si>
  <si>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</si>
  <si>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</si>
  <si>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</si>
  <si>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</si>
  <si>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</si>
  <si>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</si>
  <si>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</si>
  <si>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</si>
  <si>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</si>
  <si>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</si>
  <si>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</si>
  <si>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</si>
  <si>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</si>
  <si>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</si>
  <si>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</si>
  <si>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</si>
  <si>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</si>
  <si>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</si>
  <si>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</si>
  <si>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</si>
  <si>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</si>
  <si>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</si>
  <si>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</si>
  <si>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</si>
  <si>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</si>
  <si>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</si>
  <si>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</si>
  <si>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</si>
  <si>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</si>
  <si>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</si>
  <si>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</si>
  <si>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</si>
  <si>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</si>
  <si>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</si>
  <si>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</si>
  <si>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</si>
  <si>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</si>
  <si>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</si>
  <si>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</si>
  <si>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</si>
  <si>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</si>
  <si>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</si>
  <si>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</si>
  <si>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</si>
  <si>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</si>
  <si>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</si>
  <si>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</si>
  <si>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</si>
  <si>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</si>
  <si>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</si>
  <si>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</si>
  <si>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</si>
  <si>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</si>
  <si>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</si>
  <si>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</si>
  <si>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</si>
  <si>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</si>
  <si>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</si>
  <si>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</si>
  <si>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</si>
  <si>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</si>
  <si>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</si>
  <si>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</si>
  <si>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</si>
  <si>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</si>
  <si>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</si>
  <si>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</si>
  <si>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</si>
  <si>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</si>
  <si>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</si>
  <si>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</si>
  <si>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</si>
  <si>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</si>
  <si>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</si>
  <si>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</si>
  <si>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</si>
  <si>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</si>
  <si>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</si>
  <si>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</si>
  <si>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</si>
  <si>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</si>
  <si>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</si>
  <si>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</si>
  <si>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</si>
  <si>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</si>
  <si>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</si>
  <si>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</si>
  <si>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</si>
  <si>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</si>
  <si>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</si>
  <si>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</si>
  <si>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</si>
  <si>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</si>
  <si>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</si>
  <si>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</si>
  <si>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</si>
  <si>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</si>
  <si>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</si>
  <si>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</si>
  <si>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</si>
  <si>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</si>
  <si>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</si>
  <si>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</si>
  <si>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</si>
  <si>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</si>
  <si>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</si>
  <si>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</si>
  <si>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</si>
  <si>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</si>
  <si>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</si>
  <si>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</si>
  <si>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</si>
  <si>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</si>
  <si>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</si>
  <si>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</si>
  <si>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</si>
  <si>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</si>
  <si>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</si>
  <si>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</si>
  <si>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</si>
  <si>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</si>
  <si>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</si>
  <si>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</si>
  <si>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</si>
  <si>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</si>
  <si>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</si>
  <si>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</si>
  <si>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</si>
  <si>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</si>
  <si>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</si>
  <si>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</si>
  <si>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</si>
  <si>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</si>
  <si>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</si>
  <si>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</si>
  <si>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</si>
  <si>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</si>
  <si>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</si>
  <si>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</si>
  <si>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</si>
  <si>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</si>
  <si>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</si>
  <si>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</si>
  <si>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</si>
  <si>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</si>
  <si>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</si>
  <si>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</si>
  <si>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</si>
  <si>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</si>
  <si>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</si>
  <si>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</si>
  <si>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</si>
  <si>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</si>
  <si>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</si>
  <si>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</si>
  <si>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</si>
  <si>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</si>
  <si>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</si>
  <si>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</si>
  <si>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</si>
  <si>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</si>
  <si>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</si>
  <si>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</si>
  <si>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</si>
  <si>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</si>
  <si>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</si>
  <si>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</si>
  <si>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</si>
  <si>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</si>
  <si>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</si>
  <si>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</si>
  <si>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</si>
  <si>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</si>
  <si>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</si>
  <si>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</si>
  <si>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</si>
  <si>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</si>
  <si>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</si>
  <si>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</si>
  <si>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</si>
  <si>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</si>
  <si>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</si>
  <si>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</si>
  <si>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</si>
  <si>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</si>
  <si>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</si>
  <si>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</si>
  <si>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</si>
  <si>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</si>
  <si>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</si>
  <si>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</si>
  <si>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</si>
  <si>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</si>
  <si>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</si>
  <si>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</si>
  <si>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</si>
  <si>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</si>
  <si>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</si>
  <si>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</si>
  <si>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</si>
  <si>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</si>
  <si>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</si>
  <si>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</si>
  <si>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</si>
  <si>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</si>
  <si>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</si>
  <si>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</si>
  <si>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</si>
  <si>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</si>
  <si>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</si>
  <si>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</si>
  <si>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</si>
  <si>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</si>
  <si>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</si>
  <si>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</si>
  <si>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</si>
  <si>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</si>
  <si>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</si>
  <si>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</si>
  <si>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</si>
  <si>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</si>
  <si>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</si>
  <si>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</si>
  <si>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</si>
  <si>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</si>
  <si>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</si>
  <si>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</si>
  <si>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</si>
  <si>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</si>
  <si>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</si>
  <si>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</si>
  <si>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</si>
  <si>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</si>
  <si>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</si>
  <si>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</si>
  <si>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</si>
  <si>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</si>
  <si>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</si>
  <si>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</si>
  <si>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</si>
  <si>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</si>
  <si>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</si>
  <si>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</si>
  <si>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</si>
  <si>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</si>
  <si>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</si>
  <si>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</si>
  <si>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</si>
  <si>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</si>
  <si>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</si>
  <si>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</si>
  <si>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</si>
  <si>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</si>
  <si>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</si>
  <si>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</si>
  <si>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</si>
  <si>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</si>
  <si>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</si>
  <si>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</si>
  <si>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</si>
  <si>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</si>
  <si>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</si>
  <si>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</si>
  <si>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</si>
  <si>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</si>
  <si>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</si>
  <si>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</si>
  <si>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</si>
  <si>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</si>
  <si>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</si>
  <si>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</si>
  <si>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</si>
  <si>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</si>
  <si>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</si>
  <si>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</si>
  <si>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</si>
  <si>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</si>
  <si>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</si>
  <si>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</si>
  <si>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</si>
  <si>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</si>
  <si>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</si>
  <si>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</si>
  <si>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</si>
  <si>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</si>
  <si>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</si>
  <si>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</si>
  <si>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</si>
  <si>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</si>
  <si>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</si>
  <si>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</si>
  <si>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</si>
  <si>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</si>
  <si>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</si>
  <si>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</si>
  <si>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</si>
  <si>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</si>
  <si>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</si>
  <si>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</si>
  <si>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</si>
  <si>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</si>
  <si>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</si>
  <si>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</si>
  <si>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</si>
  <si>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</si>
  <si>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</si>
  <si>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</si>
  <si>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</si>
  <si>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</si>
  <si>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</si>
  <si>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</si>
  <si>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</si>
  <si>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</si>
  <si>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</si>
  <si>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</si>
  <si>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</si>
  <si>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</si>
  <si>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</si>
  <si>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</si>
  <si>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</si>
  <si>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</si>
  <si>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</si>
  <si>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</si>
  <si>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</si>
  <si>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</si>
  <si>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</si>
  <si>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</si>
  <si>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</si>
  <si>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</si>
  <si>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</si>
  <si>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</si>
  <si>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</si>
  <si>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</si>
  <si>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</si>
  <si>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</si>
  <si>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</si>
  <si>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</si>
  <si>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</si>
  <si>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</si>
  <si>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</si>
  <si>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</si>
  <si>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</si>
  <si>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</si>
  <si>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</si>
  <si>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</si>
  <si>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</si>
  <si>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</si>
  <si>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</si>
  <si>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</si>
  <si>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</si>
  <si>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</si>
  <si>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</si>
  <si>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</si>
  <si>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</si>
  <si>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</si>
  <si>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</si>
  <si>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</si>
  <si>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</si>
  <si>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</si>
  <si>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</si>
  <si>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</si>
  <si>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</si>
  <si>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</si>
  <si>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</si>
  <si>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</si>
  <si>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</si>
  <si>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</si>
  <si>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</si>
  <si>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</si>
  <si>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</si>
  <si>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</si>
  <si>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</si>
  <si>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</si>
  <si>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</si>
  <si>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</si>
  <si>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</si>
  <si>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</si>
  <si>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</si>
  <si>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</si>
  <si>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</si>
  <si>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</si>
  <si>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</si>
  <si>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</si>
  <si>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</si>
  <si>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</si>
  <si>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</si>
  <si>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</si>
  <si>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</si>
  <si>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</si>
  <si>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</si>
  <si>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</si>
  <si>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</si>
  <si>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</si>
  <si>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</si>
  <si>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</si>
  <si>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</si>
  <si>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</si>
  <si>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</si>
  <si>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</si>
  <si>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</si>
  <si>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</si>
  <si>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</si>
  <si>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</si>
  <si>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</si>
  <si>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</si>
  <si>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</si>
  <si>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</si>
  <si>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</si>
  <si>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</si>
  <si>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</si>
  <si>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</si>
  <si>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</si>
  <si>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</si>
  <si>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</si>
  <si>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</si>
  <si>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</si>
  <si>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</si>
  <si>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</si>
  <si>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</si>
  <si>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</si>
  <si>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</si>
  <si>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</si>
  <si>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</si>
  <si>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</si>
  <si>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</si>
  <si>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</si>
  <si>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</si>
  <si>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</si>
  <si>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</si>
  <si>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</si>
  <si>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</si>
  <si>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</si>
  <si>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</si>
  <si>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</si>
  <si>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</si>
  <si>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</si>
  <si>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</si>
  <si>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</si>
  <si>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</si>
  <si>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</si>
  <si>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</si>
  <si>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</si>
  <si>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</si>
  <si>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</si>
  <si>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</si>
  <si>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</si>
  <si>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</si>
  <si>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</si>
  <si>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</si>
  <si>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</si>
  <si>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</si>
  <si>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</si>
  <si>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</si>
  <si>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</si>
  <si>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</si>
  <si>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</si>
  <si>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</si>
  <si>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</si>
  <si>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</si>
  <si>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</si>
  <si>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</si>
  <si>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</si>
  <si>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</si>
  <si>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</si>
  <si>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</si>
  <si>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</si>
  <si>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</si>
  <si>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</si>
  <si>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</si>
  <si>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</si>
  <si>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</si>
  <si>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</si>
  <si>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</si>
  <si>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</si>
  <si>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</si>
  <si>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</si>
  <si>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</si>
  <si>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</si>
  <si>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</si>
  <si>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</si>
  <si>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</si>
  <si>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</si>
  <si>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</si>
  <si>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</si>
  <si>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</si>
  <si>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</si>
  <si>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</si>
  <si>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</si>
  <si>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</si>
  <si>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</si>
  <si>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</si>
  <si>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</si>
  <si>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</si>
  <si>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</si>
  <si>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</si>
  <si>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</si>
  <si>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</si>
  <si>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</si>
  <si>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</si>
  <si>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</si>
  <si>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</si>
  <si>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</si>
  <si>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</si>
  <si>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</si>
  <si>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</si>
  <si>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</si>
  <si>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</si>
  <si>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</si>
  <si>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</si>
  <si>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</si>
  <si>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</si>
  <si>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</si>
  <si>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</si>
  <si>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</si>
  <si>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</si>
  <si>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</si>
  <si>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</si>
  <si>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</si>
  <si>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</si>
  <si>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</si>
  <si>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</si>
  <si>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</si>
  <si>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</si>
  <si>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</si>
  <si>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</si>
  <si>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</si>
  <si>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</si>
  <si>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</si>
  <si>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</si>
  <si>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</si>
  <si>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</si>
  <si>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</si>
  <si>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</si>
  <si>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</si>
  <si>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</si>
  <si>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</si>
  <si>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</si>
  <si>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</si>
  <si>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</si>
  <si>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</si>
  <si>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</si>
  <si>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</si>
  <si>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</si>
  <si>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</si>
  <si>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</si>
  <si>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</si>
  <si>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</si>
  <si>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</si>
  <si>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</si>
  <si>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</si>
  <si>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</si>
  <si>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</si>
  <si>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</si>
  <si>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</si>
  <si>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</si>
  <si>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</si>
  <si>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</si>
  <si>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</si>
  <si>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</si>
  <si>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</si>
  <si>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</si>
  <si>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</si>
  <si>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</si>
  <si>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</si>
  <si>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</si>
  <si>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</si>
  <si>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</si>
  <si>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</si>
  <si>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</si>
  <si>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</si>
  <si>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</si>
  <si>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</si>
  <si>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</si>
  <si>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</si>
  <si>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</si>
  <si>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</si>
  <si>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</si>
  <si>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</si>
  <si>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</si>
  <si>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</si>
  <si>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</si>
  <si>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</si>
  <si>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</si>
  <si>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</si>
  <si>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</si>
  <si>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</si>
  <si>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</si>
  <si>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</si>
  <si>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</si>
  <si>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</si>
  <si>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</si>
  <si>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</si>
  <si>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</si>
  <si>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</si>
  <si>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</si>
  <si>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</si>
  <si>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</si>
  <si>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</si>
  <si>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</si>
  <si>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</si>
  <si>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</si>
  <si>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</si>
  <si>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</si>
  <si>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</si>
  <si>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</si>
  <si>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</si>
  <si>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</si>
  <si>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</si>
  <si>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</si>
  <si>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</si>
  <si>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</si>
  <si>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</si>
  <si>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</si>
  <si>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</si>
  <si>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</si>
  <si>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</si>
  <si>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</si>
  <si>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</si>
  <si>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</si>
  <si>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</si>
  <si>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</si>
  <si>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</si>
  <si>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</si>
  <si>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</si>
  <si>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</si>
  <si>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</si>
  <si>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</si>
  <si>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</si>
  <si>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</si>
  <si>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</si>
  <si>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</si>
  <si>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</si>
  <si>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</si>
  <si>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</si>
  <si>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</si>
  <si>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</si>
  <si>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</si>
  <si>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</si>
  <si>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</si>
  <si>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</si>
  <si>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</si>
  <si>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</si>
  <si>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</si>
  <si>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</si>
  <si>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</si>
  <si>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</si>
  <si>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</si>
  <si>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</si>
  <si>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</si>
  <si>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</si>
  <si>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</si>
  <si>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</si>
  <si>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</si>
  <si>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</si>
  <si>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</si>
  <si>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</si>
  <si>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</si>
  <si>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</si>
  <si>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</si>
  <si>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</si>
  <si>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</si>
  <si>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</si>
  <si>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</si>
  <si>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</si>
  <si>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</si>
  <si>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</si>
  <si>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</si>
  <si>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</si>
  <si>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</si>
  <si>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</si>
  <si>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</si>
  <si>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</si>
  <si>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</si>
  <si>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</si>
  <si>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</si>
  <si>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</si>
  <si>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</si>
  <si>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</si>
  <si>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</si>
  <si>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</si>
  <si>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</si>
  <si>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</si>
  <si>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</si>
  <si>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</si>
  <si>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</si>
  <si>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</si>
  <si>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</si>
  <si>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</si>
  <si>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</si>
  <si>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</si>
  <si>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</si>
  <si>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</si>
  <si>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</si>
  <si>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</si>
  <si>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</si>
  <si>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</si>
  <si>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</si>
  <si>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</si>
  <si>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</si>
  <si>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</si>
  <si>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</si>
  <si>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</si>
  <si>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</si>
  <si>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</si>
  <si>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</si>
  <si>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</si>
  <si>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</si>
  <si>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</si>
  <si>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</si>
  <si>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</si>
  <si>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</si>
  <si>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</si>
  <si>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</si>
  <si>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</si>
  <si>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</si>
  <si>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</si>
  <si>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</si>
  <si>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</si>
  <si>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</si>
  <si>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</si>
  <si>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</si>
  <si>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</si>
  <si>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</si>
  <si>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</si>
  <si>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</si>
  <si>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</si>
  <si>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</si>
  <si>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</si>
  <si>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</si>
  <si>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</si>
  <si>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</si>
  <si>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</si>
  <si>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</si>
  <si>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</si>
  <si>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</si>
  <si>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</si>
  <si>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</si>
  <si>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</si>
  <si>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</si>
  <si>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</si>
  <si>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</si>
  <si>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</si>
  <si>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</si>
  <si>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</si>
  <si>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</si>
  <si>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</si>
  <si>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</si>
  <si>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</si>
  <si>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</si>
  <si>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</si>
  <si>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</si>
  <si>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</si>
  <si>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</si>
  <si>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</si>
  <si>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</si>
  <si>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</si>
  <si>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</si>
  <si>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</si>
  <si>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</si>
  <si>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</si>
  <si>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</si>
  <si>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</si>
  <si>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</si>
  <si>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</si>
  <si>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</si>
  <si>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</si>
  <si>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</si>
  <si>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</si>
  <si>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</si>
  <si>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</si>
  <si>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</si>
  <si>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</si>
  <si>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</si>
  <si>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</si>
  <si>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</si>
  <si>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</si>
  <si>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</si>
  <si>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</si>
  <si>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</si>
  <si>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</si>
  <si>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</si>
  <si>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</si>
  <si>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</si>
  <si>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</si>
  <si>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</si>
  <si>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</si>
  <si>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</si>
  <si>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</si>
  <si>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</si>
  <si>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</si>
  <si>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</si>
  <si>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</si>
  <si>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</si>
  <si>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</si>
  <si>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</si>
  <si>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</si>
  <si>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</si>
  <si>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</si>
  <si>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</si>
  <si>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</si>
  <si>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</si>
  <si>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</si>
  <si>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</si>
  <si>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</si>
  <si>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</si>
  <si>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</si>
  <si>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</si>
  <si>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</si>
  <si>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</si>
  <si>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</si>
  <si>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</si>
  <si>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</si>
  <si>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</si>
  <si>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</si>
  <si>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</si>
  <si>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</si>
  <si>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</si>
  <si>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</si>
  <si>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</si>
  <si>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</si>
  <si>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</si>
  <si>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</si>
  <si>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</si>
  <si>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</si>
  <si>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</si>
  <si>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</si>
  <si>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</si>
  <si>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</si>
  <si>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</si>
  <si>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</si>
  <si>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</si>
  <si>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</si>
  <si>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</si>
  <si>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</si>
  <si>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</si>
  <si>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</si>
  <si>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</si>
  <si>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</si>
  <si>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</si>
  <si>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</si>
  <si>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</si>
  <si>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</si>
  <si>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</si>
  <si>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</si>
  <si>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</si>
  <si>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</si>
  <si>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</si>
  <si>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</si>
  <si>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</si>
  <si>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</si>
  <si>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</si>
  <si>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</si>
  <si>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</si>
  <si>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</si>
  <si>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</si>
  <si>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</si>
  <si>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</si>
  <si>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</si>
  <si>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</si>
  <si>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</si>
  <si>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</si>
  <si>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</si>
  <si>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</si>
  <si>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</si>
  <si>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</si>
  <si>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</si>
  <si>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</si>
  <si>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</si>
  <si>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</si>
  <si>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</si>
  <si>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</si>
  <si>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</si>
  <si>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</si>
  <si>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</si>
  <si>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</si>
  <si>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</si>
  <si>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</si>
  <si>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</si>
  <si>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</si>
  <si>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</si>
  <si>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</si>
  <si>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</si>
  <si>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</si>
  <si>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</si>
  <si>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</si>
  <si>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</si>
  <si>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</si>
  <si>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</si>
  <si>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</si>
  <si>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</si>
  <si>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</si>
  <si>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</si>
  <si>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</si>
  <si>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</si>
  <si>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</si>
  <si>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</si>
  <si>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</si>
  <si>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</si>
  <si>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</si>
  <si>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</si>
  <si>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</si>
  <si>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</si>
  <si>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</si>
  <si>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</si>
  <si>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</si>
  <si>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</si>
  <si>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</si>
  <si>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</si>
  <si>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</si>
  <si>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</si>
  <si>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</si>
  <si>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</si>
  <si>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</si>
  <si>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</si>
  <si>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</si>
  <si>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</si>
  <si>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</si>
  <si>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</si>
  <si>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</si>
  <si>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</si>
  <si>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</si>
  <si>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</si>
  <si>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</si>
  <si>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</si>
  <si>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</si>
  <si>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</si>
  <si>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</si>
  <si>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</si>
  <si>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</si>
  <si>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</si>
  <si>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</si>
  <si>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</si>
  <si>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</si>
  <si>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</si>
  <si>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</si>
  <si>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</si>
  <si>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</si>
  <si>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</si>
  <si>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</si>
  <si>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</si>
  <si>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</si>
  <si>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</si>
  <si>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</si>
  <si>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</si>
  <si>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</si>
  <si>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</si>
  <si>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</si>
  <si>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</si>
  <si>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</si>
  <si>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</si>
  <si>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</si>
  <si>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</si>
  <si>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</si>
  <si>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</si>
  <si>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</si>
  <si>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</si>
  <si>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</si>
  <si>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</si>
  <si>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</si>
  <si>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</si>
  <si>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</si>
  <si>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</si>
  <si>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</si>
  <si>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</si>
  <si>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</si>
  <si>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</si>
  <si>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</si>
  <si>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</si>
  <si>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</si>
  <si>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</si>
  <si>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</si>
  <si>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</si>
  <si>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</si>
  <si>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</si>
  <si>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</si>
  <si>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</si>
  <si>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</si>
  <si>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</si>
  <si>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</si>
  <si>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</si>
  <si>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</si>
  <si>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</si>
  <si>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</si>
  <si>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</si>
  <si>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</si>
  <si>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</si>
  <si>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</si>
  <si>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</si>
  <si>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</si>
  <si>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</si>
  <si>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</si>
  <si>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</si>
  <si>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</si>
  <si>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</si>
  <si>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</si>
  <si>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</si>
  <si>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</si>
  <si>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</si>
  <si>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</si>
  <si>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</si>
  <si>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</si>
  <si>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</si>
  <si>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</si>
  <si>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</si>
  <si>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</si>
  <si>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</si>
  <si>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</si>
  <si>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</si>
  <si>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</si>
  <si>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</si>
  <si>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</si>
  <si>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</si>
  <si>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</si>
  <si>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</si>
  <si>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</si>
  <si>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</si>
  <si>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</si>
  <si>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</si>
  <si>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</si>
  <si>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</si>
  <si>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</si>
  <si>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</si>
  <si>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</si>
  <si>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</si>
  <si>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</si>
  <si>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</si>
  <si>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</si>
  <si>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</si>
  <si>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</si>
  <si>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</si>
  <si>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</si>
  <si>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</si>
  <si>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</si>
  <si>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</si>
  <si>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</si>
  <si>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</si>
  <si>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</si>
  <si>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</si>
  <si>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</si>
  <si>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</si>
  <si>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</si>
  <si>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</si>
  <si>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</si>
  <si>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</si>
  <si>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</si>
  <si>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</si>
  <si>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</si>
  <si>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</si>
  <si>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</si>
  <si>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</si>
  <si>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</si>
  <si>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</si>
  <si>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</si>
  <si>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</si>
  <si>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</si>
  <si>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</si>
  <si>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</si>
  <si>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</si>
  <si>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</si>
  <si>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</si>
  <si>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</si>
  <si>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</si>
  <si>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</si>
  <si>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</si>
  <si>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</si>
  <si>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</si>
  <si>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</si>
  <si>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</si>
  <si>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</si>
  <si>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</si>
  <si>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</si>
  <si>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</si>
  <si>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</si>
  <si>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</si>
  <si>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</si>
  <si>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</si>
  <si>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</si>
  <si>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</si>
  <si>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</si>
  <si>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</si>
  <si>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</si>
  <si>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</si>
  <si>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</si>
  <si>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</si>
  <si>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</si>
  <si>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</si>
  <si>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</si>
  <si>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</si>
  <si>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</si>
  <si>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</si>
  <si>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</si>
  <si>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</si>
  <si>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</si>
  <si>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</si>
  <si>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</si>
  <si>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</si>
  <si>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</si>
  <si>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</si>
  <si>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</si>
  <si>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</si>
  <si>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</si>
  <si>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</si>
  <si>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</si>
  <si>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</si>
  <si>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</si>
  <si>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</si>
  <si>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</si>
  <si>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</si>
  <si>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</si>
  <si>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</si>
  <si>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</si>
  <si>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</si>
  <si>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</si>
  <si>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</si>
  <si>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</si>
  <si>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</si>
  <si>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</si>
  <si>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</si>
  <si>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</si>
  <si>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</si>
  <si>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</si>
  <si>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</si>
  <si>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</si>
  <si>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</si>
  <si>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</si>
  <si>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</si>
  <si>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</si>
  <si>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</si>
  <si>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</si>
  <si>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</si>
  <si>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</si>
  <si>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</si>
  <si>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</si>
  <si>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</si>
  <si>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</si>
  <si>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</si>
  <si>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</si>
  <si>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</si>
  <si>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</si>
  <si>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</si>
  <si>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</si>
  <si>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</si>
  <si>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</si>
  <si>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</si>
  <si>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</si>
  <si>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</si>
  <si>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</si>
  <si>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</si>
  <si>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</si>
  <si>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</si>
  <si>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</si>
  <si>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</si>
  <si>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</si>
  <si>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</si>
  <si>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</si>
  <si>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</si>
  <si>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</si>
  <si>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</si>
  <si>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</si>
  <si>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</si>
  <si>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</si>
  <si>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</si>
  <si>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</si>
  <si>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</si>
  <si>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</si>
  <si>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</si>
  <si>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</si>
  <si>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</si>
  <si>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</si>
  <si>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</si>
  <si>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</si>
  <si>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</si>
  <si>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</si>
  <si>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</si>
  <si>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</si>
  <si>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</si>
  <si>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</si>
  <si>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</si>
  <si>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</si>
  <si>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</si>
  <si>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</si>
  <si>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</si>
  <si>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</si>
  <si>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</si>
  <si>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</si>
  <si>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</si>
  <si>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</si>
  <si>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</si>
  <si>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</si>
  <si>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</si>
  <si>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</si>
  <si>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</si>
  <si>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</si>
  <si>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</si>
  <si>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</si>
  <si>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</si>
  <si>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</si>
  <si>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</si>
  <si>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</si>
  <si>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</si>
  <si>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</si>
  <si>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</si>
  <si>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</si>
  <si>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</si>
  <si>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</si>
  <si>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</si>
  <si>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</si>
  <si>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</si>
  <si>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</si>
  <si>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</si>
  <si>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</si>
  <si>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</si>
  <si>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</si>
  <si>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</si>
  <si>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</si>
  <si>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</si>
  <si>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</si>
  <si>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</si>
  <si>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</si>
  <si>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</si>
  <si>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</si>
  <si>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</si>
  <si>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</si>
  <si>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</si>
  <si>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</si>
  <si>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</si>
  <si>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</si>
  <si>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</si>
  <si>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</si>
  <si>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</si>
  <si>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</si>
  <si>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</si>
  <si>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</si>
  <si>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</si>
  <si>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</si>
  <si>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</si>
  <si>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</si>
  <si>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</si>
  <si>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</si>
  <si>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</si>
  <si>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</si>
  <si>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</si>
  <si>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</si>
  <si>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</si>
  <si>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</si>
  <si>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</si>
  <si>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</si>
  <si>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</si>
  <si>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</si>
  <si>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</si>
  <si>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</si>
  <si>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</si>
  <si>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</si>
  <si>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</si>
  <si>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</si>
  <si>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</si>
  <si>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</si>
  <si>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</si>
  <si>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</si>
  <si>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</si>
  <si>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</si>
  <si>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</si>
  <si>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</si>
  <si>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</si>
  <si>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</si>
  <si>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</si>
  <si>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</si>
  <si>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</si>
  <si>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</si>
  <si>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</si>
  <si>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</si>
  <si>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</si>
  <si>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</si>
  <si>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</si>
  <si>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</si>
  <si>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</si>
  <si>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</si>
  <si>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</si>
  <si>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</si>
  <si>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</si>
  <si>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</si>
  <si>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</si>
  <si>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</si>
  <si>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</si>
  <si>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</si>
  <si>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</si>
  <si>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</si>
  <si>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</si>
  <si>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</si>
  <si>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</si>
  <si>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</si>
  <si>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</si>
  <si>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</si>
  <si>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</si>
  <si>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</si>
  <si>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</si>
  <si>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</si>
  <si>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</si>
  <si>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</si>
  <si>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</si>
  <si>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</si>
  <si>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</si>
  <si>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</si>
  <si>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</si>
  <si>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</si>
  <si>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</si>
  <si>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</si>
  <si>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</si>
  <si>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</si>
  <si>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</si>
  <si>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</si>
  <si>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</si>
  <si>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</si>
  <si>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</si>
  <si>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</si>
  <si>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</si>
  <si>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</si>
  <si>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</si>
  <si>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</si>
  <si>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</si>
  <si>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</si>
  <si>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</si>
  <si>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</si>
  <si>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</si>
  <si>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</si>
  <si>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</si>
  <si>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</si>
  <si>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</si>
  <si>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</si>
  <si>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</si>
  <si>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</si>
  <si>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</si>
  <si>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</si>
  <si>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</si>
  <si>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</si>
  <si>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</si>
  <si>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</si>
  <si>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</si>
  <si>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</si>
  <si>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</si>
  <si>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</si>
  <si>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</si>
  <si>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</si>
  <si>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</si>
  <si>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</si>
  <si>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</si>
  <si>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</si>
  <si>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</si>
  <si>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</si>
  <si>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</si>
  <si>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</si>
  <si>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</si>
  <si>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</si>
  <si>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</si>
  <si>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</si>
  <si>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</si>
  <si>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</si>
  <si>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</si>
  <si>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</si>
  <si>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</si>
  <si>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</si>
  <si>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</si>
  <si>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</si>
  <si>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</si>
  <si>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</si>
  <si>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</si>
  <si>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</si>
  <si>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</si>
  <si>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</si>
  <si>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</si>
  <si>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</si>
  <si>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</si>
  <si>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</si>
  <si>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</si>
  <si>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</si>
  <si>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</si>
  <si>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</si>
  <si>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</si>
  <si>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</si>
  <si>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</si>
  <si>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</si>
  <si>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</si>
  <si>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</si>
  <si>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</si>
  <si>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</si>
  <si>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</si>
  <si>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</si>
  <si>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</si>
  <si>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</si>
  <si>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</si>
  <si>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</si>
  <si>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</si>
  <si>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</si>
  <si>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</si>
  <si>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</si>
  <si>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</si>
  <si>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</si>
  <si>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</si>
  <si>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</si>
  <si>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</si>
  <si>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</si>
  <si>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</si>
  <si>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</si>
  <si>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</si>
  <si>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</si>
  <si>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</si>
  <si>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</si>
  <si>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</si>
  <si>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</si>
  <si>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</si>
  <si>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</si>
  <si>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</si>
  <si>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</si>
  <si>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</si>
  <si>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</si>
  <si>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</si>
  <si>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</si>
  <si>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</si>
  <si>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</si>
  <si>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</si>
  <si>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</si>
  <si>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</si>
  <si>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</si>
  <si>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</si>
  <si>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</si>
  <si>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</si>
  <si>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</si>
  <si>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</si>
  <si>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</si>
  <si>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</si>
  <si>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</si>
  <si>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</si>
  <si>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</si>
  <si>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</si>
  <si>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</si>
  <si>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</si>
  <si>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</si>
  <si>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</si>
  <si>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</si>
  <si>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</si>
  <si>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</si>
  <si>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</si>
  <si>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</si>
  <si>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</si>
  <si>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</si>
  <si>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</si>
  <si>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</si>
  <si>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</si>
  <si>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</si>
  <si>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</si>
  <si>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</si>
  <si>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</si>
  <si>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</si>
  <si>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</si>
  <si>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</si>
  <si>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</si>
  <si>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</si>
  <si>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</si>
  <si>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</si>
  <si>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</si>
  <si>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</si>
  <si>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</si>
  <si>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</si>
  <si>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</si>
  <si>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</si>
  <si>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</si>
  <si>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</si>
  <si>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</si>
  <si>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</si>
  <si>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</si>
  <si>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</si>
  <si>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</si>
  <si>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</si>
  <si>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</si>
  <si>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</si>
  <si>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</si>
  <si>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</si>
  <si>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</si>
  <si>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</si>
  <si>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</si>
  <si>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</si>
  <si>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</si>
  <si>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</si>
  <si>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</si>
  <si>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</si>
  <si>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</si>
  <si>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</si>
  <si>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</si>
  <si>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</si>
  <si>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</si>
  <si>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</si>
  <si>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</si>
  <si>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</si>
  <si>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</si>
  <si>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</si>
  <si>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</si>
  <si>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</si>
  <si>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</si>
  <si>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</si>
  <si>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</si>
  <si>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</si>
  <si>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</si>
  <si>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</si>
  <si>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</si>
  <si>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</si>
  <si>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</si>
  <si>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</si>
  <si>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</si>
  <si>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</si>
  <si>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</si>
  <si>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</si>
  <si>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</si>
  <si>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</si>
  <si>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</si>
  <si>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</si>
  <si>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</si>
  <si>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</si>
  <si>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</si>
  <si>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</si>
  <si>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</si>
  <si>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</si>
  <si>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</si>
  <si>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</si>
  <si>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</si>
  <si>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</si>
  <si>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</si>
  <si>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</si>
  <si>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</si>
  <si>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</si>
  <si>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</si>
  <si>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</si>
  <si>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</si>
  <si>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</si>
  <si>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</si>
  <si>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</si>
  <si>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</si>
  <si>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</si>
  <si>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</si>
  <si>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</si>
  <si>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</si>
  <si>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</si>
  <si>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</si>
  <si>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</si>
  <si>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</si>
  <si>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</si>
  <si>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</si>
  <si>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</si>
  <si>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</si>
  <si>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</si>
  <si>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</si>
  <si>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</si>
  <si>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</si>
  <si>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</si>
  <si>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</si>
  <si>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</si>
  <si>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</si>
  <si>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</si>
  <si>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</si>
  <si>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</si>
  <si>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</si>
  <si>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</si>
  <si>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</si>
  <si>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</si>
  <si>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</si>
  <si>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</si>
  <si>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</si>
  <si>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</si>
  <si>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</si>
  <si>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</si>
  <si>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</si>
  <si>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</si>
  <si>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</si>
  <si>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</si>
  <si>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</si>
  <si>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</si>
  <si>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</si>
  <si>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</si>
  <si>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</si>
  <si>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</si>
  <si>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</si>
  <si>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</si>
  <si>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</si>
  <si>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</si>
  <si>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</si>
  <si>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</si>
  <si>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</si>
  <si>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</si>
  <si>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</si>
  <si>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</si>
  <si>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</si>
  <si>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</si>
  <si>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</si>
  <si>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</si>
  <si>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</si>
  <si>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</si>
  <si>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</si>
  <si>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</si>
  <si>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</si>
  <si>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</si>
  <si>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</si>
  <si>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</si>
  <si>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</si>
  <si>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</si>
  <si>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</si>
  <si>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</si>
  <si>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</si>
  <si>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</si>
  <si>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</si>
  <si>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</si>
  <si>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</si>
  <si>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</si>
  <si>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</si>
  <si>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</si>
  <si>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</si>
  <si>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</si>
  <si>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</si>
  <si>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</si>
  <si>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</si>
  <si>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</si>
  <si>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</si>
  <si>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</si>
  <si>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</si>
  <si>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</si>
  <si>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</si>
  <si>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</si>
  <si>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</si>
  <si>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</si>
  <si>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</si>
  <si>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</si>
  <si>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</si>
  <si>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</si>
  <si>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</si>
  <si>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</si>
  <si>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</si>
  <si>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</si>
  <si>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</si>
  <si>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</si>
  <si>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</si>
  <si>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</si>
  <si>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</si>
  <si>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</si>
  <si>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</si>
  <si>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</si>
  <si>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</si>
  <si>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</si>
  <si>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</si>
  <si>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</si>
  <si>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</si>
  <si>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</si>
  <si>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</si>
  <si>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</si>
  <si>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</si>
  <si>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</si>
  <si>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</si>
  <si>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</si>
  <si>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</si>
  <si>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</si>
  <si>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</si>
  <si>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</si>
  <si>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</si>
  <si>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</si>
  <si>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</si>
  <si>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</si>
  <si>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</si>
  <si>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</si>
  <si>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</si>
  <si>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</si>
  <si>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</si>
  <si>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</si>
  <si>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</si>
  <si>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</si>
  <si>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</si>
  <si>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</si>
  <si>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</si>
  <si>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</si>
  <si>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</si>
  <si>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</si>
  <si>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</si>
  <si>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</si>
  <si>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</si>
  <si>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</si>
  <si>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</si>
  <si>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</si>
  <si>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</si>
  <si>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</si>
  <si>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</si>
  <si>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</si>
  <si>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</si>
  <si>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</si>
  <si>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</si>
  <si>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</si>
  <si>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</si>
  <si>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</si>
  <si>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</si>
  <si>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</si>
  <si>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</si>
  <si>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</si>
  <si>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</si>
  <si>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</si>
  <si>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</si>
  <si>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</si>
  <si>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</si>
  <si>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</si>
  <si>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</si>
  <si>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</si>
  <si>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</si>
  <si>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</si>
  <si>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</si>
  <si>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</si>
  <si>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</si>
  <si>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</si>
  <si>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</si>
  <si>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</si>
  <si>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</si>
  <si>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</si>
  <si>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</si>
  <si>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</si>
  <si>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</si>
  <si>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</si>
  <si>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</si>
  <si>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</si>
  <si>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</si>
  <si>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</si>
  <si>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</si>
  <si>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</si>
  <si>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</si>
  <si>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</si>
  <si>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</si>
  <si>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</si>
  <si>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</si>
  <si>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</si>
  <si>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</si>
  <si>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</si>
  <si>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</si>
  <si>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</si>
  <si>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</si>
  <si>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</si>
  <si>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</si>
  <si>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</si>
  <si>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</si>
  <si>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</si>
  <si>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</si>
  <si>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</si>
  <si>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</si>
  <si>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</si>
  <si>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</si>
  <si>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</si>
  <si>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</si>
  <si>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</si>
  <si>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</si>
  <si>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</si>
  <si>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</si>
  <si>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</si>
  <si>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</si>
  <si>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</si>
  <si>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</si>
  <si>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</si>
  <si>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</si>
  <si>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</si>
  <si>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</si>
  <si>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</si>
  <si>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</si>
  <si>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</si>
  <si>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</si>
  <si>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</si>
  <si>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</si>
  <si>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</si>
  <si>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</si>
  <si>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</si>
  <si>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</si>
  <si>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</si>
  <si>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</si>
  <si>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</si>
  <si>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</si>
  <si>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</si>
  <si>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</si>
  <si>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</si>
  <si>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</si>
  <si>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</si>
  <si>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</si>
  <si>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</si>
  <si>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</si>
  <si>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</si>
  <si>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</si>
  <si>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</si>
  <si>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</si>
  <si>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</si>
  <si>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</si>
  <si>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</si>
  <si>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</si>
  <si>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</si>
  <si>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</si>
  <si>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</si>
  <si>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</si>
  <si>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</si>
  <si>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</si>
  <si>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</si>
  <si>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</si>
  <si>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</si>
  <si>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</si>
  <si>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</si>
  <si>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</si>
  <si>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</si>
  <si>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</si>
  <si>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</si>
  <si>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</si>
  <si>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</si>
  <si>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</si>
  <si>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</si>
  <si>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</si>
  <si>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</si>
  <si>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</si>
  <si>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</si>
  <si>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</si>
  <si>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</si>
  <si>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</si>
  <si>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</si>
  <si>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</si>
  <si>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</si>
  <si>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</si>
  <si>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</si>
  <si>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</si>
  <si>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</si>
  <si>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</si>
  <si>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</si>
  <si>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</si>
  <si>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</si>
  <si>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</si>
  <si>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</si>
  <si>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</si>
  <si>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</si>
  <si>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</si>
  <si>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</si>
  <si>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</si>
  <si>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</si>
  <si>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</si>
  <si>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</si>
  <si>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</si>
  <si>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</si>
  <si>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</si>
  <si>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</si>
  <si>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</si>
  <si>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</si>
  <si>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</si>
  <si>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</si>
  <si>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</si>
  <si>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</si>
  <si>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</si>
  <si>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</si>
  <si>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</si>
  <si>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</si>
  <si>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</si>
  <si>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</si>
  <si>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</si>
  <si>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</si>
  <si>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</si>
  <si>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</si>
  <si>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</si>
  <si>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</si>
  <si>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</si>
  <si>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</si>
  <si>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</si>
  <si>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</si>
  <si>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</si>
  <si>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</si>
  <si>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</si>
  <si>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</si>
  <si>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</si>
  <si>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</si>
  <si>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</si>
  <si>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</si>
  <si>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</si>
  <si>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</si>
  <si>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</si>
  <si>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</si>
  <si>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</si>
  <si>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</si>
  <si>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</si>
  <si>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</si>
  <si>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</si>
  <si>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</si>
  <si>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</si>
  <si>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</si>
  <si>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</si>
  <si>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</si>
  <si>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</si>
  <si>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</si>
  <si>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</si>
  <si>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</si>
  <si>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</si>
  <si>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</si>
  <si>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</si>
  <si>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</si>
  <si>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</si>
  <si>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</si>
  <si>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</si>
  <si>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</si>
  <si>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</si>
  <si>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</si>
  <si>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</si>
  <si>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</si>
  <si>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</si>
  <si>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</si>
  <si>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</si>
  <si>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</si>
  <si>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</si>
  <si>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</si>
  <si>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</si>
  <si>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</si>
  <si>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</si>
  <si>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</si>
  <si>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</si>
  <si>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</si>
  <si>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</si>
  <si>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</si>
  <si>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</si>
  <si>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</si>
  <si>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</si>
  <si>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</si>
  <si>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</si>
  <si>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</si>
  <si>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</si>
  <si>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</si>
  <si>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</si>
  <si>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</si>
  <si>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</si>
  <si>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</si>
  <si>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</si>
  <si>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</si>
  <si>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</si>
  <si>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</si>
  <si>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</si>
  <si>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</si>
  <si>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</si>
  <si>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</si>
  <si>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</si>
  <si>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</si>
  <si>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</si>
  <si>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</si>
  <si>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</si>
  <si>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</si>
  <si>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</si>
  <si>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</si>
  <si>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</si>
  <si>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</si>
  <si>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</si>
  <si>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</si>
  <si>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</si>
  <si>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</si>
  <si>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</si>
  <si>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</si>
  <si>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</si>
  <si>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</si>
  <si>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</si>
  <si>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</si>
  <si>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</si>
  <si>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</si>
  <si>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</si>
  <si>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</si>
  <si>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</si>
  <si>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</si>
  <si>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</si>
  <si>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</si>
  <si>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</si>
  <si>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</si>
  <si>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</si>
  <si>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</si>
  <si>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</si>
  <si>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</si>
  <si>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</si>
  <si>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</si>
  <si>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</si>
  <si>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</si>
  <si>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</si>
  <si>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</si>
  <si>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</si>
  <si>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</si>
  <si>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</si>
  <si>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</si>
  <si>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</si>
  <si>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</si>
  <si>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</si>
  <si>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</si>
  <si>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</si>
  <si>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</si>
  <si>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</si>
  <si>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</si>
  <si>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</si>
  <si>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</si>
  <si>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</si>
  <si>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</si>
  <si>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</si>
  <si>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</si>
  <si>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</si>
  <si>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</si>
  <si>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</si>
  <si>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</si>
  <si>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</si>
  <si>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</si>
  <si>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</si>
  <si>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</si>
  <si>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</si>
  <si>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</si>
  <si>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</si>
  <si>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</si>
  <si>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</si>
  <si>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</si>
  <si>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</si>
  <si>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</si>
  <si>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</si>
  <si>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</si>
  <si>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</si>
  <si>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</si>
  <si>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</si>
  <si>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</si>
  <si>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</si>
  <si>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</si>
  <si>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</si>
  <si>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</si>
  <si>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</si>
  <si>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</si>
  <si>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</si>
  <si>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</si>
  <si>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</si>
  <si>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</si>
  <si>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</si>
  <si>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</si>
  <si>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</si>
  <si>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</si>
  <si>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</si>
  <si>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</si>
  <si>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</si>
  <si>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</si>
  <si>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</si>
  <si>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</si>
  <si>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</si>
  <si>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</si>
  <si>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</si>
  <si>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</si>
  <si>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</si>
  <si>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</si>
  <si>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</si>
  <si>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</si>
  <si>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</si>
  <si>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</si>
  <si>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</si>
  <si>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</si>
  <si>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</si>
  <si>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</si>
  <si>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</si>
  <si>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</si>
  <si>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</si>
  <si>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</si>
  <si>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</si>
  <si>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</si>
  <si>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</si>
  <si>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</si>
  <si>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</si>
  <si>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</si>
  <si>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</si>
  <si>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</si>
  <si>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</si>
  <si>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</si>
  <si>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</si>
  <si>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</si>
  <si>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</si>
  <si>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</si>
  <si>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</si>
  <si>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</si>
  <si>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</si>
  <si>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</si>
  <si>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</si>
  <si>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</si>
  <si>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</si>
  <si>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</si>
  <si>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</si>
  <si>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</si>
  <si>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</si>
  <si>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</si>
  <si>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</si>
  <si>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</si>
  <si>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</si>
  <si>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</si>
  <si>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</si>
  <si>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</si>
  <si>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</si>
  <si>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</si>
  <si>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</si>
  <si>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</si>
  <si>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</si>
  <si>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</si>
  <si>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</si>
  <si>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</si>
  <si>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</si>
  <si>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</si>
  <si>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</si>
  <si>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</si>
  <si>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</si>
  <si>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</si>
  <si>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</si>
  <si>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</si>
  <si>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</si>
  <si>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</si>
  <si>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</si>
  <si>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</si>
  <si>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</si>
  <si>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</si>
  <si>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</si>
  <si>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</si>
  <si>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</si>
  <si>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</si>
  <si>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</si>
  <si>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</si>
  <si>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</si>
  <si>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</si>
  <si>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</si>
  <si>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</si>
  <si>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</si>
  <si>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</si>
  <si>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</si>
  <si>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</si>
  <si>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</si>
  <si>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</si>
  <si>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</si>
  <si>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</si>
  <si>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</si>
  <si>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</si>
  <si>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</si>
  <si>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</si>
  <si>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</si>
  <si>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</si>
  <si>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</si>
  <si>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</si>
  <si>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</si>
  <si>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</si>
  <si>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</si>
  <si>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</si>
  <si>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</si>
  <si>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</si>
  <si>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</si>
  <si>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</si>
  <si>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</si>
  <si>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</si>
  <si>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</si>
  <si>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</si>
  <si>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</si>
  <si>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</si>
  <si>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</si>
  <si>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</si>
  <si>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</si>
  <si>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</si>
  <si>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</si>
  <si>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</si>
  <si>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</si>
  <si>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</si>
  <si>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</si>
  <si>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</si>
  <si>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</si>
  <si>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</si>
  <si>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</si>
  <si>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</si>
  <si>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</si>
  <si>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</si>
  <si>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</si>
  <si>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</si>
  <si>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</si>
  <si>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</si>
  <si>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</si>
  <si>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</si>
  <si>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</si>
  <si>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</si>
  <si>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</si>
  <si>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</si>
  <si>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</si>
  <si>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</si>
  <si>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</si>
  <si>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</si>
  <si>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</si>
  <si>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</si>
  <si>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</si>
  <si>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</si>
  <si>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</si>
  <si>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</si>
  <si>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</si>
  <si>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</si>
  <si>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</si>
  <si>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</si>
  <si>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</si>
  <si>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</si>
  <si>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</si>
  <si>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</si>
  <si>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</si>
  <si>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</si>
  <si>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</si>
  <si>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</si>
  <si>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</si>
  <si>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</si>
  <si>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</si>
  <si>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</si>
  <si>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</si>
  <si>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</si>
  <si>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</si>
  <si>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</si>
  <si>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</si>
  <si>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</si>
  <si>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</si>
  <si>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</si>
  <si>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</si>
  <si>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</si>
  <si>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</si>
  <si>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</si>
  <si>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</si>
  <si>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</si>
  <si>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</si>
  <si>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</si>
  <si>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</si>
  <si>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</si>
  <si>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</si>
  <si>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</si>
  <si>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</si>
  <si>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</si>
  <si>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</si>
  <si>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</si>
  <si>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</si>
  <si>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</si>
  <si>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</si>
  <si>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</si>
  <si>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</si>
  <si>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</si>
  <si>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</si>
  <si>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</si>
  <si>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</si>
  <si>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</si>
  <si>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</si>
  <si>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</si>
  <si>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</si>
  <si>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</si>
  <si>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</si>
  <si>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</si>
  <si>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</si>
  <si>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</si>
  <si>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</si>
  <si>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</si>
  <si>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</si>
  <si>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</si>
  <si>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</si>
  <si>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</si>
  <si>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</si>
  <si>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</si>
  <si>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</si>
  <si>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</si>
  <si>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</si>
  <si>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</si>
  <si>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</si>
  <si>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</si>
  <si>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</si>
  <si>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</si>
  <si>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</si>
  <si>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</si>
  <si>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</si>
  <si>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</si>
  <si>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</si>
  <si>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</si>
  <si>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</si>
  <si>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</si>
  <si>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</si>
  <si>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</si>
  <si>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</si>
  <si>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</si>
  <si>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</si>
  <si>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</si>
  <si>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</si>
  <si>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</si>
  <si>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</si>
  <si>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</si>
  <si>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</si>
  <si>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</si>
  <si>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</si>
  <si>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</si>
  <si>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</si>
  <si>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</si>
  <si>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</si>
  <si>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</si>
  <si>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</si>
  <si>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</si>
  <si>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</si>
  <si>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</si>
  <si>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</si>
  <si>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</si>
  <si>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</si>
  <si>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</si>
  <si>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</si>
  <si>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</si>
  <si>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</si>
  <si>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</si>
  <si>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</si>
  <si>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</si>
  <si>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</si>
  <si>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</si>
  <si>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</si>
  <si>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</si>
  <si>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</si>
  <si>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</si>
  <si>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</si>
  <si>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</si>
  <si>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</si>
  <si>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</si>
  <si>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</si>
  <si>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</si>
  <si>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</si>
  <si>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</si>
  <si>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</si>
  <si>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</si>
  <si>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</si>
  <si>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</si>
  <si>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</si>
  <si>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</si>
  <si>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</si>
  <si>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</si>
  <si>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</si>
  <si>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</si>
  <si>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</si>
  <si>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</si>
  <si>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</si>
  <si>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</si>
  <si>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</si>
  <si>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</si>
  <si>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</si>
  <si>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</si>
  <si>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</si>
  <si>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</si>
  <si>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</si>
  <si>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</si>
  <si>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</si>
  <si>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</si>
  <si>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</si>
  <si>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</si>
  <si>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</si>
  <si>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</si>
  <si>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</si>
  <si>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</si>
  <si>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</si>
  <si>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</si>
  <si>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</si>
  <si>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</si>
  <si>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</si>
  <si>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</si>
  <si>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</si>
  <si>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</si>
  <si>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</si>
  <si>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</si>
  <si>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</si>
  <si>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</si>
  <si>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</si>
  <si>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</si>
  <si>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</si>
  <si>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</si>
  <si>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</si>
  <si>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</si>
  <si>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</si>
  <si>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</si>
  <si>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</si>
  <si>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</si>
  <si>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</si>
  <si>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</si>
  <si>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</si>
  <si>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</si>
  <si>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</si>
  <si>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</si>
  <si>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</si>
  <si>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</si>
  <si>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</si>
  <si>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</si>
  <si>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</si>
  <si>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</si>
  <si>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</si>
  <si>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</si>
  <si>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</si>
  <si>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</si>
  <si>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</si>
  <si>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</si>
  <si>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</si>
  <si>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</si>
  <si>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</si>
  <si>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</si>
  <si>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</si>
  <si>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</si>
  <si>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</si>
  <si>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</si>
  <si>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</si>
  <si>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</si>
  <si>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</si>
  <si>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</si>
  <si>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</si>
  <si>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</si>
  <si>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</si>
  <si>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</si>
  <si>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</si>
  <si>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</si>
  <si>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</si>
  <si>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</si>
  <si>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</si>
  <si>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</si>
  <si>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</si>
  <si>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</si>
  <si>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</si>
  <si>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</si>
  <si>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</si>
  <si>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</si>
  <si>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</si>
  <si>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</si>
  <si>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</si>
  <si>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</si>
  <si>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</si>
  <si>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</si>
  <si>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</si>
  <si>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</si>
  <si>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</si>
  <si>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</si>
  <si>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</si>
  <si>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</si>
  <si>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</si>
  <si>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</si>
  <si>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</si>
  <si>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</si>
  <si>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</si>
  <si>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</si>
  <si>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</si>
  <si>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</si>
  <si>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</si>
  <si>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</si>
  <si>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</si>
  <si>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</si>
  <si>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</si>
  <si>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</si>
  <si>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</si>
  <si>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</si>
  <si>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</si>
  <si>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</si>
  <si>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</si>
  <si>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</si>
  <si>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</si>
  <si>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</si>
  <si>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</si>
  <si>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</si>
  <si>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</si>
  <si>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</si>
  <si>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</si>
  <si>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</si>
  <si>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</si>
  <si>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</si>
  <si>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</si>
  <si>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</si>
  <si>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</si>
  <si>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</si>
  <si>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</si>
  <si>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</si>
  <si>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</si>
  <si>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</si>
  <si>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</si>
  <si>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</si>
  <si>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</si>
  <si>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</si>
  <si>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</si>
  <si>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</si>
  <si>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</si>
  <si>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</si>
  <si>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</si>
  <si>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</si>
  <si>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</si>
  <si>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</si>
  <si>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</si>
  <si>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</si>
  <si>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</si>
  <si>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</si>
  <si>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</si>
  <si>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</si>
  <si>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</si>
  <si>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</si>
  <si>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</si>
  <si>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</si>
  <si>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</si>
  <si>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</si>
  <si>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</si>
  <si>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</si>
  <si>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</si>
  <si>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</si>
  <si>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</si>
  <si>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</si>
  <si>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</si>
  <si>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</si>
  <si>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</si>
  <si>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</si>
  <si>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</si>
  <si>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</si>
  <si>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</si>
  <si>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</si>
  <si>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</si>
  <si>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</si>
  <si>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</si>
  <si>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</si>
  <si>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</si>
  <si>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</si>
  <si>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</si>
  <si>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</si>
  <si>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</si>
  <si>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</si>
  <si>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</si>
  <si>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</si>
  <si>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</si>
  <si>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</si>
  <si>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</si>
  <si>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</si>
  <si>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</si>
  <si>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</si>
  <si>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</si>
  <si>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</si>
  <si>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</si>
  <si>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</si>
  <si>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</si>
  <si>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</si>
  <si>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</si>
  <si>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</si>
  <si>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</si>
  <si>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</si>
  <si>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</si>
  <si>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</si>
  <si>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</si>
  <si>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</si>
  <si>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</si>
  <si>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</si>
  <si>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</si>
  <si>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</si>
  <si>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</si>
  <si>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</si>
  <si>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</si>
  <si>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</si>
  <si>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</si>
  <si>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</si>
  <si>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</si>
  <si>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</si>
  <si>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</si>
  <si>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</si>
  <si>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</si>
  <si>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</si>
  <si>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</si>
  <si>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</si>
  <si>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</si>
  <si>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</si>
  <si>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</si>
  <si>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</si>
  <si>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</si>
  <si>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</si>
  <si>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</si>
  <si>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</si>
  <si>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</si>
  <si>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</si>
  <si>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</si>
  <si>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</si>
  <si>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</si>
  <si>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</si>
  <si>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</si>
  <si>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</si>
  <si>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</si>
  <si>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</si>
  <si>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</si>
  <si>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</si>
  <si>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</si>
  <si>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</si>
  <si>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</si>
  <si>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</si>
  <si>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</si>
  <si>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</si>
  <si>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</si>
  <si>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</si>
  <si>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</si>
  <si>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</si>
  <si>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</si>
  <si>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</si>
  <si>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</si>
  <si>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</si>
  <si>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</si>
  <si>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</si>
  <si>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</si>
  <si>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</si>
  <si>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</si>
  <si>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</si>
  <si>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</si>
  <si>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</si>
  <si>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</si>
  <si>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</si>
  <si>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</si>
  <si>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</si>
  <si>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</si>
  <si>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</si>
  <si>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</si>
  <si>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</si>
  <si>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</si>
  <si>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</si>
  <si>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</si>
  <si>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</si>
  <si>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</si>
  <si>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</si>
  <si>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</si>
  <si>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</si>
  <si>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</si>
  <si>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</si>
  <si>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</si>
  <si>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</si>
  <si>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</si>
  <si>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</si>
  <si>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</si>
  <si>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</si>
  <si>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</si>
  <si>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</si>
  <si>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</si>
  <si>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</si>
  <si>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</si>
  <si>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</si>
  <si>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</si>
  <si>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</si>
  <si>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</si>
  <si>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</si>
  <si>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</si>
  <si>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</si>
  <si>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</si>
  <si>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</si>
  <si>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</si>
  <si>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</si>
  <si>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</si>
  <si>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</si>
  <si>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</si>
  <si>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</si>
  <si>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</si>
  <si>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</si>
  <si>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</si>
  <si>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</si>
  <si>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</si>
  <si>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</si>
  <si>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</si>
  <si>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</si>
  <si>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</si>
  <si>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</si>
  <si>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</si>
  <si>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</si>
  <si>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</si>
  <si>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</si>
  <si>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</si>
  <si>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</si>
  <si>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</si>
  <si>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</si>
  <si>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</si>
  <si>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</si>
  <si>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</si>
  <si>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</si>
  <si>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</si>
  <si>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</si>
  <si>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</si>
  <si>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</si>
  <si>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</si>
  <si>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</si>
  <si>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</si>
  <si>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</si>
  <si>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</si>
  <si>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</si>
  <si>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</si>
  <si>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</si>
  <si>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</si>
  <si>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</si>
  <si>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</si>
  <si>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</si>
  <si>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</si>
  <si>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</si>
  <si>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</si>
  <si>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</si>
  <si>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</si>
  <si>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</si>
  <si>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</si>
  <si>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</si>
  <si>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</si>
  <si>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</si>
  <si>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</si>
  <si>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</si>
  <si>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</si>
  <si>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</si>
  <si>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</si>
  <si>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</si>
  <si>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</si>
  <si>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</si>
  <si>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</si>
  <si>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</si>
  <si>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</si>
  <si>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</si>
  <si>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</si>
  <si>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</si>
  <si>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</si>
  <si>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</si>
  <si>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</si>
  <si>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</si>
  <si>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</si>
  <si>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</si>
  <si>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</si>
  <si>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</si>
  <si>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</si>
  <si>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</si>
  <si>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</si>
  <si>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</si>
  <si>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</si>
  <si>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</si>
  <si>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</si>
  <si>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</si>
  <si>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</si>
  <si>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</si>
  <si>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</si>
  <si>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</si>
  <si>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</si>
  <si>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</si>
  <si>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</si>
  <si>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</si>
  <si>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</si>
  <si>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</si>
  <si>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</si>
  <si>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</si>
  <si>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</si>
  <si>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</si>
  <si>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</si>
  <si>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</si>
  <si>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</si>
  <si>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</si>
  <si>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</si>
  <si>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</si>
  <si>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</si>
  <si>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</si>
  <si>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</si>
  <si>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</si>
  <si>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</si>
  <si>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</si>
  <si>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</si>
  <si>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</si>
  <si>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</si>
  <si>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</si>
  <si>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</si>
  <si>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</si>
  <si>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</si>
  <si>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</si>
  <si>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</si>
  <si>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</si>
  <si>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</si>
  <si>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</si>
  <si>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</si>
  <si>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</si>
  <si>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</si>
  <si>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</si>
  <si>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</si>
  <si>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</si>
  <si>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</si>
  <si>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</si>
  <si>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</si>
  <si>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</si>
  <si>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</si>
  <si>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</si>
  <si>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</si>
  <si>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</si>
  <si>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</si>
  <si>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</si>
  <si>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</si>
  <si>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</si>
  <si>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</si>
  <si>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</si>
  <si>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</si>
  <si>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</si>
  <si>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</si>
  <si>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</si>
  <si>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</si>
  <si>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</si>
  <si>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</si>
  <si>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</si>
  <si>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</si>
  <si>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</si>
  <si>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</si>
  <si>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</si>
  <si>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</si>
  <si>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</si>
  <si>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</si>
  <si>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</si>
  <si>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</si>
  <si>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</si>
  <si>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</si>
  <si>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</si>
  <si>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</si>
  <si>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</si>
  <si>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</si>
  <si>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</si>
  <si>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</si>
  <si>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</si>
  <si>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</si>
  <si>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</si>
  <si>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</si>
  <si>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</si>
  <si>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</si>
  <si>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</si>
  <si>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</si>
  <si>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</si>
  <si>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</si>
  <si>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</si>
  <si>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</si>
  <si>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</si>
  <si>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</si>
  <si>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</si>
  <si>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</si>
  <si>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</si>
  <si>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</si>
  <si>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</si>
  <si>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</si>
  <si>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</si>
  <si>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</si>
  <si>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</si>
  <si>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</si>
  <si>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</si>
  <si>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</si>
  <si>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</si>
  <si>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</si>
  <si>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</si>
  <si>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</si>
  <si>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</si>
  <si>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</si>
  <si>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</si>
  <si>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</si>
  <si>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</si>
  <si>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</si>
  <si>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</si>
  <si>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</si>
  <si>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</si>
  <si>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</si>
  <si>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</si>
  <si>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</si>
  <si>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</si>
  <si>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</si>
  <si>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</si>
  <si>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</si>
  <si>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</si>
  <si>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</si>
  <si>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</si>
  <si>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</si>
  <si>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</si>
  <si>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</si>
  <si>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</si>
  <si>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</si>
  <si>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</si>
  <si>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</si>
  <si>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</si>
  <si>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</si>
  <si>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</si>
  <si>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</si>
  <si>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</si>
  <si>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</si>
  <si>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</si>
  <si>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</si>
  <si>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</si>
  <si>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</si>
  <si>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</si>
  <si>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</si>
  <si>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</si>
  <si>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</si>
  <si>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</si>
  <si>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</si>
  <si>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</si>
  <si>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</si>
  <si>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</si>
  <si>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</si>
  <si>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</si>
  <si>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</si>
  <si>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</si>
  <si>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</si>
  <si>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</si>
  <si>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</si>
  <si>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</si>
  <si>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</si>
  <si>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</si>
  <si>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</si>
  <si>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</si>
  <si>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</si>
  <si>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</si>
  <si>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</si>
  <si>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</si>
  <si>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</si>
  <si>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</si>
  <si>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</si>
  <si>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</si>
  <si>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</si>
  <si>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</si>
  <si>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</si>
  <si>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</si>
  <si>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</si>
  <si>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</si>
  <si>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</si>
  <si>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</si>
  <si>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</si>
  <si>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</si>
  <si>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</si>
  <si>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</si>
  <si>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</si>
  <si>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</si>
  <si>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</si>
  <si>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</si>
  <si>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</si>
  <si>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</si>
  <si>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</si>
  <si>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</si>
  <si>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</si>
  <si>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</si>
  <si>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</si>
  <si>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</si>
  <si>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</si>
  <si>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</si>
  <si>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</si>
  <si>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</si>
  <si>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</si>
  <si>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</si>
  <si>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</si>
  <si>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</si>
  <si>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</si>
  <si>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</si>
  <si>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</si>
  <si>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</si>
  <si>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</si>
  <si>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</si>
  <si>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</si>
  <si>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</si>
  <si>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</si>
  <si>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</si>
  <si>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</si>
  <si>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</si>
  <si>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</si>
  <si>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</si>
  <si>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</si>
  <si>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</si>
  <si>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</si>
  <si>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</si>
  <si>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</si>
  <si>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</si>
  <si>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</si>
  <si>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</si>
  <si>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</si>
  <si>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</si>
  <si>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</si>
  <si>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</si>
  <si>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</si>
  <si>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</si>
  <si>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</si>
  <si>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</si>
  <si>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</si>
  <si>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</si>
  <si>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</si>
  <si>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</si>
  <si>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</si>
  <si>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</si>
  <si>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</si>
  <si>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</si>
  <si>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</si>
  <si>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</si>
  <si>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</si>
  <si>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</si>
  <si>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</si>
  <si>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</si>
  <si>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</si>
  <si>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</si>
  <si>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</si>
  <si>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</si>
  <si>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</si>
  <si>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</si>
  <si>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</si>
  <si>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</si>
  <si>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</si>
  <si>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</si>
  <si>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</si>
  <si>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</si>
  <si>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</si>
  <si>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</si>
  <si>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</si>
  <si>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</si>
  <si>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</si>
  <si>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</si>
  <si>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</si>
  <si>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</si>
  <si>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</si>
  <si>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</si>
  <si>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</si>
  <si>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</si>
  <si>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</si>
  <si>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</si>
  <si>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</si>
  <si>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</si>
  <si>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</si>
  <si>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</si>
  <si>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</si>
  <si>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</si>
  <si>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</si>
  <si>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</si>
  <si>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</si>
  <si>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</si>
  <si>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</si>
  <si>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</si>
  <si>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</si>
  <si>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</si>
  <si>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</si>
  <si>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</si>
  <si>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</si>
  <si>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</si>
  <si>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</si>
  <si>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</si>
  <si>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</si>
  <si>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</si>
  <si>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</si>
  <si>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</si>
  <si>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</si>
  <si>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</si>
  <si>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</si>
  <si>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</si>
  <si>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</si>
  <si>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</si>
  <si>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</si>
  <si>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</si>
  <si>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</si>
  <si>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</si>
  <si>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</si>
  <si>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</si>
  <si>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</si>
  <si>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</si>
  <si>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</si>
  <si>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</si>
  <si>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</si>
  <si>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</si>
  <si>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</si>
  <si>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</si>
  <si>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</si>
  <si>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</si>
  <si>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</si>
  <si>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</si>
  <si>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</si>
  <si>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</si>
  <si>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</si>
  <si>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</si>
  <si>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</si>
  <si>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</si>
  <si>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</si>
  <si>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</si>
  <si>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</si>
  <si>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</si>
  <si>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</si>
  <si>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</si>
  <si>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</si>
  <si>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</si>
  <si>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</si>
  <si>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</si>
  <si>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</si>
  <si>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</si>
  <si>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</si>
  <si>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</si>
  <si>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</si>
  <si>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</si>
  <si>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</si>
  <si>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</si>
  <si>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</si>
  <si>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</si>
  <si>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</si>
  <si>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</si>
  <si>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</si>
  <si>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</si>
  <si>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</si>
  <si>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</si>
  <si>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</si>
  <si>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</si>
  <si>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</si>
  <si>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</si>
  <si>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</si>
  <si>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</si>
  <si>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</si>
  <si>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</si>
  <si>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</si>
  <si>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</si>
  <si>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</si>
  <si>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</si>
  <si>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</si>
  <si>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</si>
  <si>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</si>
  <si>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</si>
  <si>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</si>
  <si>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</si>
  <si>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</si>
  <si>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</si>
  <si>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</si>
  <si>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</si>
  <si>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</si>
  <si>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</si>
  <si>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</si>
  <si>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</si>
  <si>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</si>
  <si>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</si>
  <si>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</si>
  <si>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</si>
  <si>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</si>
  <si>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</si>
  <si>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</si>
  <si>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</si>
  <si>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</si>
  <si>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</si>
  <si>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</si>
  <si>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</si>
  <si>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</si>
  <si>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</si>
  <si>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</si>
  <si>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</si>
  <si>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</si>
  <si>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</si>
  <si>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</si>
  <si>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</si>
  <si>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</si>
  <si>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</si>
  <si>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</si>
  <si>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</si>
  <si>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</si>
  <si>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</si>
  <si>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</si>
  <si>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</si>
  <si>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</si>
  <si>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</si>
  <si>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</si>
  <si>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</si>
  <si>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</si>
  <si>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</si>
  <si>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</si>
  <si>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</si>
  <si>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</si>
  <si>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</si>
  <si>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</si>
  <si>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</si>
  <si>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</si>
  <si>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</si>
  <si>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</si>
  <si>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</si>
  <si>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</si>
  <si>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</si>
  <si>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</si>
  <si>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</si>
  <si>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</si>
  <si>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</si>
  <si>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</si>
  <si>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</si>
  <si>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</si>
  <si>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</si>
  <si>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</si>
  <si>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</si>
  <si>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</si>
  <si>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</si>
  <si>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</si>
  <si>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</si>
  <si>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</si>
  <si>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</si>
  <si>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</si>
  <si>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</si>
  <si>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</si>
  <si>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</si>
  <si>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</si>
  <si>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</si>
  <si>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</si>
  <si>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</si>
  <si>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</si>
  <si>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</si>
  <si>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</si>
  <si>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</si>
  <si>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</si>
  <si>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</si>
  <si>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</si>
  <si>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</si>
  <si>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</si>
  <si>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</si>
  <si>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</si>
  <si>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</si>
  <si>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</si>
  <si>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</si>
  <si>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</si>
  <si>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</si>
  <si>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</si>
  <si>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</si>
  <si>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</si>
  <si>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</si>
  <si>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</si>
  <si>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</si>
  <si>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</si>
  <si>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</si>
  <si>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</si>
  <si>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</si>
  <si>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</si>
  <si>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</si>
  <si>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</si>
  <si>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</si>
  <si>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</si>
  <si>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</si>
  <si>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</si>
  <si>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</si>
  <si>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</si>
  <si>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</si>
  <si>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</si>
  <si>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</si>
  <si>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</si>
  <si>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</si>
  <si>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</si>
  <si>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</si>
  <si>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</si>
  <si>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</si>
  <si>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</si>
  <si>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</si>
  <si>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</si>
  <si>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</si>
  <si>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</si>
  <si>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</si>
  <si>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</si>
  <si>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</si>
  <si>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</si>
  <si>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</si>
  <si>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</si>
  <si>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</si>
  <si>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</si>
  <si>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</si>
  <si>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</si>
  <si>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</si>
  <si>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</si>
  <si>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</si>
  <si>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</si>
  <si>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</si>
  <si>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</si>
  <si>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</si>
  <si>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</si>
  <si>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</si>
  <si>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</si>
  <si>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</si>
  <si>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</si>
  <si>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</si>
  <si>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</si>
  <si>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</si>
  <si>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</si>
  <si>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</si>
  <si>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</si>
  <si>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</si>
  <si>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</si>
  <si>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</si>
  <si>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</si>
  <si>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</si>
  <si>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</si>
  <si>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</si>
  <si>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</si>
  <si>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</si>
  <si>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</si>
  <si>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</si>
  <si>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</si>
  <si>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</si>
  <si>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</si>
  <si>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</si>
  <si>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</si>
  <si>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</si>
  <si>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</si>
  <si>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</si>
  <si>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</si>
  <si>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</si>
  <si>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</si>
  <si>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</si>
  <si>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</si>
  <si>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</si>
  <si>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</si>
  <si>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</si>
  <si>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</si>
  <si>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</si>
  <si>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</si>
  <si>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</si>
  <si>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</si>
  <si>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</si>
  <si>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</si>
  <si>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</si>
  <si>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</si>
  <si>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</si>
  <si>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</si>
  <si>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</si>
  <si>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</si>
  <si>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</si>
  <si>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</si>
  <si>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</si>
  <si>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</si>
  <si>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</si>
  <si>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</si>
  <si>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</si>
  <si>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</si>
  <si>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</si>
  <si>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</si>
  <si>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</si>
  <si>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</si>
  <si>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</si>
  <si>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</si>
  <si>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</si>
  <si>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</si>
  <si>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</si>
  <si>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</si>
  <si>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</si>
  <si>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</si>
  <si>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</si>
  <si>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</si>
  <si>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</si>
  <si>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</si>
  <si>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</si>
  <si>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</si>
  <si>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</si>
  <si>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</si>
  <si>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</si>
  <si>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</si>
  <si>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</si>
  <si>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</si>
  <si>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</si>
  <si>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</si>
  <si>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</si>
  <si>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</si>
  <si>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</si>
  <si>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</si>
  <si>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</si>
  <si>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</si>
  <si>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</si>
  <si>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</si>
  <si>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</si>
  <si>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</si>
  <si>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</si>
  <si>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</si>
  <si>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</si>
  <si>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</si>
  <si>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</si>
  <si>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</si>
  <si>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</si>
  <si>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</si>
  <si>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</si>
  <si>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</si>
  <si>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</si>
  <si>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</si>
  <si>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</si>
  <si>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</si>
  <si>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</si>
  <si>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</si>
  <si>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</si>
  <si>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</si>
  <si>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</si>
  <si>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</si>
  <si>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</si>
  <si>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</si>
  <si>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</si>
  <si>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</si>
  <si>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</si>
  <si>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</si>
  <si>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</si>
  <si>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</si>
  <si>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</si>
  <si>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</si>
  <si>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</si>
  <si>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</si>
  <si>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</si>
  <si>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</si>
  <si>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</si>
  <si>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</si>
  <si>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</si>
  <si>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</si>
  <si>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</si>
  <si>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</si>
  <si>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</si>
  <si>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</si>
  <si>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</si>
  <si>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</si>
  <si>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</si>
  <si>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</si>
  <si>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</si>
  <si>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</si>
  <si>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</si>
  <si>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</si>
  <si>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</si>
  <si>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</si>
  <si>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</si>
  <si>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</si>
  <si>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</si>
  <si>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</si>
  <si>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</si>
  <si>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</si>
  <si>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</si>
  <si>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</si>
  <si>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</si>
  <si>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</si>
  <si>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</si>
  <si>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</si>
  <si>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</si>
  <si>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</si>
  <si>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</si>
  <si>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</si>
  <si>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</si>
  <si>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</si>
  <si>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</si>
  <si>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</si>
  <si>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</si>
  <si>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</si>
  <si>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</si>
  <si>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</si>
  <si>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</si>
  <si>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</si>
  <si>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</si>
  <si>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</si>
  <si>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</si>
  <si>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</si>
  <si>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</si>
  <si>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</si>
  <si>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</si>
  <si>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</si>
  <si>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</si>
  <si>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</si>
  <si>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</si>
  <si>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</si>
  <si>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</si>
  <si>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</si>
  <si>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</si>
  <si>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</si>
  <si>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</si>
  <si>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</si>
  <si>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</si>
  <si>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</si>
  <si>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</si>
  <si>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</si>
  <si>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</si>
  <si>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</si>
  <si>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</si>
  <si>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</si>
  <si>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</si>
  <si>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</si>
  <si>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</si>
  <si>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</si>
  <si>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</si>
  <si>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</si>
  <si>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</si>
  <si>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</si>
  <si>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</si>
  <si>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</si>
  <si>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</si>
  <si>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</si>
  <si>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</si>
  <si>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</si>
  <si>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</si>
  <si>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</si>
  <si>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</si>
  <si>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</si>
  <si>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</si>
  <si>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</si>
  <si>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</si>
  <si>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</si>
  <si>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</si>
  <si>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</si>
  <si>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</si>
  <si>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</si>
  <si>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</si>
  <si>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</si>
  <si>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</si>
  <si>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</si>
  <si>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</si>
  <si>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</si>
  <si>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</si>
  <si>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</si>
  <si>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</si>
  <si>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</si>
  <si>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</si>
  <si>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</si>
  <si>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</si>
  <si>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</si>
  <si>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</si>
  <si>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</si>
  <si>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</si>
  <si>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</si>
  <si>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</si>
  <si>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</si>
  <si>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</si>
  <si>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</si>
  <si>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</si>
  <si>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</si>
  <si>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</si>
  <si>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</si>
  <si>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</si>
  <si>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</si>
  <si>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</si>
  <si>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</si>
  <si>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</si>
  <si>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</si>
  <si>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</si>
  <si>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</si>
  <si>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</si>
  <si>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</si>
  <si>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</si>
  <si>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</si>
  <si>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</si>
  <si>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</si>
  <si>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</si>
  <si>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</si>
  <si>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</si>
  <si>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</si>
  <si>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</si>
  <si>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</si>
  <si>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</si>
  <si>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</si>
  <si>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</si>
  <si>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</si>
  <si>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</si>
  <si>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</si>
  <si>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</si>
  <si>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</si>
  <si>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</si>
  <si>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</si>
  <si>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</si>
  <si>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</si>
  <si>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</si>
  <si>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</si>
  <si>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</si>
  <si>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</si>
  <si>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</si>
  <si>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</si>
  <si>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</si>
  <si>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</si>
  <si>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</si>
  <si>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</si>
  <si>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</si>
  <si>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</si>
  <si>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</si>
  <si>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</si>
  <si>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</si>
  <si>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</si>
  <si>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</si>
  <si>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</si>
  <si>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</si>
  <si>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</si>
  <si>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</si>
  <si>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</si>
  <si>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</si>
  <si>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</si>
  <si>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</si>
  <si>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</si>
  <si>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</si>
  <si>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</si>
  <si>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</si>
  <si>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</si>
  <si>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</si>
  <si>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</si>
  <si>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</si>
  <si>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</si>
  <si>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</si>
  <si>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</si>
  <si>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</si>
  <si>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</si>
  <si>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</si>
  <si>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</si>
  <si>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</si>
  <si>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</si>
  <si>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</si>
  <si>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</si>
  <si>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</si>
  <si>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</si>
  <si>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</si>
  <si>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</si>
  <si>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</si>
  <si>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</si>
  <si>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</si>
  <si>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</si>
  <si>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</si>
  <si>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</si>
  <si>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</si>
  <si>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</si>
  <si>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</si>
  <si>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</si>
  <si>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</si>
  <si>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</si>
  <si>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</si>
  <si>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</si>
  <si>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</si>
  <si>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</si>
  <si>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</si>
  <si>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</si>
  <si>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</si>
  <si>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</si>
  <si>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</si>
  <si>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</si>
  <si>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</si>
  <si>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</si>
  <si>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</si>
  <si>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</si>
  <si>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</si>
  <si>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</si>
  <si>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</si>
  <si>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</si>
  <si>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</si>
  <si>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</si>
  <si>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</si>
  <si>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</si>
  <si>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</si>
  <si>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</si>
  <si>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</si>
  <si>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</si>
  <si>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</si>
  <si>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</si>
  <si>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</si>
  <si>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</si>
  <si>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</si>
  <si>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</si>
  <si>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</si>
  <si>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</si>
  <si>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</si>
  <si>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</si>
  <si>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</si>
  <si>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</si>
  <si>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</si>
  <si>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</si>
  <si>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</si>
  <si>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</si>
  <si>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</si>
  <si>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</si>
  <si>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</si>
  <si>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</si>
  <si>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</si>
  <si>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</si>
  <si>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</si>
  <si>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</si>
  <si>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</si>
  <si>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</si>
  <si>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</si>
  <si>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</si>
  <si>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</si>
  <si>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</si>
  <si>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</si>
  <si>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</si>
  <si>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</si>
  <si>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</si>
  <si>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</si>
  <si>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</si>
  <si>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</si>
  <si>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</si>
  <si>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</si>
  <si>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</si>
  <si>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</si>
  <si>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</si>
  <si>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</si>
  <si>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</si>
  <si>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</si>
  <si>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</si>
  <si>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</si>
  <si>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</si>
  <si>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</si>
  <si>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</si>
  <si>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</si>
  <si>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</si>
  <si>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</si>
  <si>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</si>
  <si>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</si>
  <si>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</si>
  <si>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</si>
  <si>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</si>
  <si>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</si>
  <si>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</si>
  <si>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</si>
  <si>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</si>
  <si>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</si>
  <si>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</si>
  <si>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</si>
  <si>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</si>
  <si>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</si>
  <si>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</si>
  <si>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</si>
  <si>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</si>
  <si>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</si>
  <si>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</si>
  <si>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</si>
  <si>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</si>
  <si>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</si>
  <si>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</si>
  <si>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</si>
  <si>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</si>
  <si>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</si>
  <si>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</si>
  <si>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</si>
  <si>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</si>
  <si>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</si>
  <si>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</si>
  <si>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</si>
  <si>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</si>
  <si>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</si>
  <si>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</si>
  <si>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</si>
  <si>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</si>
  <si>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</si>
  <si>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</si>
  <si>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</si>
  <si>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</si>
  <si>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</si>
  <si>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</si>
  <si>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</si>
  <si>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</si>
  <si>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</si>
  <si>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</si>
  <si>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</si>
  <si>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</si>
  <si>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</si>
  <si>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</si>
  <si>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</si>
  <si>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</si>
  <si>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</si>
  <si>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</si>
  <si>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</si>
  <si>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</si>
  <si>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</si>
  <si>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</si>
  <si>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</si>
  <si>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</si>
  <si>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</si>
  <si>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</si>
  <si>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</si>
  <si>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</si>
  <si>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</si>
  <si>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</si>
  <si>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</si>
  <si>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</si>
  <si>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</si>
  <si>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</si>
  <si>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</si>
  <si>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</si>
  <si>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</si>
  <si>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</si>
  <si>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</si>
  <si>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</si>
  <si>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</si>
  <si>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</si>
  <si>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</si>
  <si>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</si>
  <si>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</si>
  <si>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</si>
  <si>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</si>
  <si>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</si>
  <si>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</si>
  <si>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</si>
  <si>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</si>
  <si>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</si>
  <si>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</si>
  <si>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</si>
  <si>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</si>
  <si>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</si>
  <si>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</si>
  <si>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</si>
  <si>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</si>
  <si>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</si>
  <si>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</si>
  <si>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</si>
  <si>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</si>
  <si>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</si>
  <si>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</si>
  <si>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</si>
  <si>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</si>
  <si>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</si>
  <si>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</si>
  <si>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</si>
  <si>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</si>
  <si>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</si>
  <si>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</si>
  <si>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</si>
  <si>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</si>
  <si>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</si>
  <si>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</si>
  <si>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</si>
  <si>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</si>
  <si>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</si>
  <si>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</si>
  <si>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</si>
  <si>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</si>
  <si>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</si>
  <si>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</si>
  <si>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</si>
  <si>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</si>
  <si>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</si>
  <si>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</si>
  <si>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</si>
  <si>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</si>
  <si>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</si>
  <si>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</si>
  <si>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</si>
  <si>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</si>
  <si>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</si>
  <si>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</si>
  <si>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</si>
  <si>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</si>
  <si>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</si>
  <si>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</si>
  <si>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</si>
  <si>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</si>
  <si>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</si>
  <si>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</si>
  <si>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</si>
  <si>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</si>
  <si>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</si>
  <si>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</si>
  <si>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</si>
  <si>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</si>
  <si>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</si>
  <si>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</si>
  <si>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</si>
  <si>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</si>
  <si>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</si>
  <si>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</si>
  <si>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</si>
  <si>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</si>
  <si>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</si>
  <si>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</si>
  <si>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</si>
  <si>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</si>
  <si>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</si>
  <si>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</si>
  <si>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</si>
  <si>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</si>
  <si>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</si>
  <si>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</si>
  <si>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</si>
  <si>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</si>
  <si>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</si>
  <si>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</si>
  <si>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</si>
  <si>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</si>
  <si>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</si>
  <si>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</si>
  <si>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</si>
  <si>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</si>
  <si>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</si>
  <si>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</si>
  <si>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</si>
  <si>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</si>
  <si>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</si>
  <si>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</si>
  <si>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</si>
  <si>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</si>
  <si>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</si>
  <si>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</si>
  <si>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</si>
  <si>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</si>
  <si>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</si>
  <si>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</si>
  <si>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</si>
  <si>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</si>
  <si>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</si>
  <si>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</si>
  <si>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</si>
  <si>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</si>
  <si>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</si>
  <si>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</si>
  <si>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</si>
  <si>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</si>
  <si>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</si>
  <si>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</si>
  <si>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</si>
  <si>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</si>
  <si>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</si>
  <si>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</si>
  <si>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</si>
  <si>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</si>
  <si>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</si>
  <si>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</si>
  <si>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</si>
  <si>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</si>
  <si>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</si>
  <si>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</si>
  <si>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</si>
  <si>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</si>
  <si>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</si>
  <si>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</si>
  <si>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</si>
  <si>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</si>
  <si>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</si>
  <si>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</si>
  <si>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</si>
  <si>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</si>
  <si>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</si>
  <si>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</si>
  <si>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</si>
  <si>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</si>
  <si>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</si>
  <si>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</si>
  <si>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</si>
  <si>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</si>
  <si>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</si>
  <si>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</si>
  <si>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</si>
  <si>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</si>
  <si>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</si>
  <si>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</si>
  <si>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</si>
  <si>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</si>
  <si>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</si>
  <si>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</si>
  <si>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</si>
  <si>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</si>
  <si>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</si>
  <si>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</si>
  <si>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</si>
  <si>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</si>
  <si>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</si>
  <si>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</si>
  <si>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</si>
  <si>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</si>
  <si>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</si>
  <si>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</si>
  <si>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</si>
  <si>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</si>
  <si>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</si>
  <si>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</si>
  <si>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</si>
  <si>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</si>
  <si>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</si>
  <si>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</si>
  <si>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</si>
  <si>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</si>
  <si>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</si>
  <si>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</si>
  <si>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</si>
  <si>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</si>
  <si>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</si>
  <si>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</si>
  <si>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</si>
  <si>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</si>
  <si>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</si>
  <si>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</si>
  <si>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</si>
  <si>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</si>
  <si>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</si>
  <si>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</si>
  <si>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</si>
  <si>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</si>
  <si>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</si>
  <si>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</si>
  <si>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</si>
  <si>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</si>
  <si>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</si>
  <si>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</si>
  <si>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</si>
  <si>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</si>
  <si>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</si>
  <si>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</si>
  <si>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</si>
  <si>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</si>
  <si>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</si>
  <si>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</si>
  <si>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</si>
  <si>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</si>
  <si>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</si>
  <si>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</si>
  <si>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</si>
  <si>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</si>
  <si>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</si>
  <si>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</si>
  <si>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</si>
  <si>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</si>
  <si>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</si>
  <si>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</si>
  <si>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</si>
  <si>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</si>
  <si>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</si>
  <si>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</si>
  <si>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</si>
  <si>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</si>
  <si>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</si>
  <si>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</si>
  <si>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</si>
  <si>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</si>
  <si>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</si>
  <si>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</si>
  <si>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</si>
  <si>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</si>
  <si>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</si>
  <si>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</si>
  <si>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</si>
  <si>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</si>
  <si>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</si>
  <si>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</si>
  <si>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</si>
  <si>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</si>
  <si>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</si>
  <si>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</si>
  <si>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</si>
  <si>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</si>
  <si>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</si>
  <si>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</si>
  <si>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</si>
  <si>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</si>
  <si>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</si>
  <si>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</si>
  <si>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</si>
  <si>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</si>
  <si>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</si>
  <si>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</si>
  <si>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</si>
  <si>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</si>
  <si>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</si>
  <si>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</si>
  <si>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</si>
  <si>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</si>
  <si>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</si>
  <si>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</si>
  <si>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</si>
  <si>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</si>
  <si>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</si>
  <si>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</si>
  <si>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</si>
  <si>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</si>
  <si>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</si>
  <si>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</si>
  <si>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</si>
  <si>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</si>
  <si>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</si>
  <si>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</si>
  <si>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</si>
  <si>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</si>
  <si>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</si>
  <si>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</si>
  <si>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</si>
  <si>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</si>
  <si>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</si>
  <si>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</si>
  <si>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</si>
  <si>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</si>
  <si>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</si>
  <si>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</si>
  <si>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</si>
  <si>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</si>
  <si>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</si>
  <si>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</si>
  <si>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</si>
  <si>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</si>
  <si>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</si>
  <si>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</si>
  <si>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</si>
  <si>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</si>
  <si>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</si>
  <si>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</si>
  <si>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</si>
  <si>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</si>
  <si>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</si>
  <si>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</si>
  <si>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</si>
  <si>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</si>
  <si>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</si>
  <si>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</si>
  <si>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</si>
  <si>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</si>
  <si>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</si>
  <si>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</si>
  <si>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</si>
  <si>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</si>
  <si>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</si>
  <si>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</si>
  <si>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</si>
  <si>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</si>
  <si>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</si>
  <si>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</si>
  <si>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</si>
  <si>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</si>
  <si>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</si>
  <si>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</si>
  <si>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</si>
  <si>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</si>
  <si>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</si>
  <si>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</si>
  <si>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</si>
  <si>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</si>
  <si>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</si>
  <si>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</si>
  <si>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</si>
  <si>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</si>
  <si>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</si>
  <si>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</si>
  <si>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</si>
  <si>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</si>
  <si>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</si>
  <si>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</si>
  <si>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</si>
  <si>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</si>
  <si>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</si>
  <si>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</si>
  <si>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</si>
  <si>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</si>
  <si>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</si>
  <si>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</si>
  <si>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</si>
  <si>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</si>
  <si>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</si>
  <si>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</si>
  <si>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</si>
  <si>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</si>
  <si>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</si>
  <si>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</si>
  <si>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</si>
  <si>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</si>
  <si>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</si>
  <si>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</si>
  <si>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</si>
  <si>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</si>
  <si>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</si>
  <si>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</si>
  <si>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</si>
  <si>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</si>
  <si>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</si>
  <si>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</si>
  <si>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</si>
  <si>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</si>
  <si>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</si>
  <si>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</si>
  <si>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</si>
  <si>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</si>
  <si>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</si>
  <si>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</si>
  <si>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</si>
  <si>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</si>
  <si>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</si>
  <si>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</si>
  <si>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</si>
  <si>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</si>
  <si>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</si>
  <si>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</si>
  <si>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</si>
  <si>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</si>
  <si>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</si>
  <si>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</si>
  <si>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</si>
  <si>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</si>
  <si>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</si>
  <si>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</si>
  <si>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</si>
  <si>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</si>
  <si>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</si>
  <si>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</si>
  <si>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</si>
  <si>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</si>
  <si>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</si>
  <si>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</si>
  <si>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</si>
  <si>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</si>
  <si>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</si>
  <si>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</si>
  <si>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</si>
  <si>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</si>
  <si>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</si>
  <si>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</si>
  <si>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</si>
  <si>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</si>
  <si>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</si>
  <si>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</si>
  <si>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</si>
  <si>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</si>
  <si>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</si>
  <si>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</si>
  <si>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</si>
  <si>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</si>
  <si>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</si>
  <si>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</si>
  <si>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</si>
  <si>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</si>
  <si>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</si>
  <si>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</si>
  <si>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</si>
  <si>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</si>
  <si>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</si>
  <si>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</si>
  <si>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</si>
  <si>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</si>
  <si>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</si>
  <si>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</si>
  <si>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</si>
  <si>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</si>
  <si>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</si>
  <si>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</si>
  <si>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</si>
  <si>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</si>
  <si>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</si>
  <si>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</si>
  <si>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</si>
  <si>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</si>
  <si>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</si>
  <si>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</si>
  <si>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</si>
  <si>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</si>
  <si>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</si>
  <si>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</si>
  <si>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</si>
  <si>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</si>
  <si>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</si>
  <si>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</si>
  <si>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</si>
  <si>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</si>
  <si>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</si>
  <si>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</si>
  <si>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</si>
  <si>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</si>
  <si>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</si>
  <si>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</si>
  <si>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</si>
  <si>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</si>
  <si>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</si>
  <si>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</si>
  <si>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</si>
  <si>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</si>
  <si>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</si>
  <si>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</si>
  <si>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</si>
  <si>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</si>
  <si>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</si>
  <si>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</si>
  <si>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</si>
  <si>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</si>
  <si>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</si>
  <si>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</si>
  <si>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</si>
  <si>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</si>
  <si>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</si>
  <si>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</si>
  <si>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</si>
  <si>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</si>
  <si>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</si>
  <si>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</si>
  <si>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</si>
  <si>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</si>
  <si>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</si>
  <si>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</si>
  <si>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</si>
  <si>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</si>
  <si>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</si>
  <si>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</si>
  <si>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</si>
  <si>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</si>
  <si>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</si>
  <si>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</si>
  <si>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</si>
  <si>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</si>
  <si>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</si>
  <si>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</si>
  <si>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</si>
  <si>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</si>
  <si>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</si>
  <si>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</si>
  <si>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</si>
  <si>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</si>
  <si>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</si>
  <si>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</si>
  <si>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</si>
  <si>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</si>
  <si>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</si>
  <si>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</si>
  <si>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</si>
  <si>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</si>
  <si>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</si>
  <si>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</si>
  <si>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</si>
  <si>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</si>
  <si>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</si>
  <si>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</si>
  <si>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</si>
  <si>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</si>
  <si>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</si>
  <si>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</si>
  <si>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</si>
  <si>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</si>
  <si>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</si>
  <si>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</si>
  <si>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</si>
  <si>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</si>
  <si>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</si>
  <si>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</si>
  <si>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</si>
  <si>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</si>
  <si>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</si>
  <si>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</si>
  <si>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</si>
  <si>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</si>
  <si>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</si>
  <si>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</si>
  <si>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</si>
  <si>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</si>
  <si>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</si>
  <si>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</si>
  <si>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</si>
  <si>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</si>
  <si>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</si>
  <si>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</si>
  <si>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</si>
  <si>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</si>
  <si>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</si>
  <si>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</si>
  <si>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</si>
  <si>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</si>
  <si>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</si>
  <si>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</si>
  <si>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</si>
  <si>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</si>
  <si>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</si>
  <si>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</si>
  <si>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</si>
  <si>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</si>
  <si>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</si>
  <si>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</si>
  <si>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</si>
  <si>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</si>
  <si>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</si>
  <si>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</si>
  <si>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</si>
  <si>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</si>
  <si>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</si>
  <si>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</si>
  <si>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</si>
  <si>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</si>
  <si>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</si>
  <si>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</si>
  <si>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</si>
  <si>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</si>
  <si>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</si>
  <si>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</si>
  <si>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</si>
  <si>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</si>
  <si>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</si>
  <si>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</si>
  <si>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</si>
  <si>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</si>
  <si>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</si>
  <si>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</si>
  <si>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</si>
  <si>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</si>
  <si>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</si>
  <si>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</si>
  <si>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</si>
  <si>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</si>
  <si>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</si>
  <si>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</si>
  <si>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</si>
  <si>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</si>
  <si>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</si>
  <si>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</si>
  <si>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</si>
  <si>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</si>
  <si>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</si>
  <si>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</si>
  <si>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</si>
  <si>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</si>
  <si>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</si>
  <si>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</si>
  <si>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</si>
  <si>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</si>
  <si>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</si>
  <si>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</si>
  <si>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</si>
  <si>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</si>
  <si>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</si>
  <si>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</si>
  <si>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</si>
  <si>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</si>
  <si>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</si>
  <si>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</si>
  <si>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</si>
  <si>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</si>
  <si>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</si>
  <si>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</si>
  <si>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</si>
  <si>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</si>
  <si>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</si>
  <si>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</si>
  <si>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</si>
  <si>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</si>
  <si>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</si>
  <si>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</si>
  <si>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</si>
  <si>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</si>
  <si>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</si>
  <si>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</si>
  <si>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</si>
  <si>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</si>
  <si>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</si>
  <si>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</si>
  <si>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</si>
  <si>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</si>
  <si>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</si>
  <si>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</si>
  <si>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</si>
  <si>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</si>
  <si>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</si>
  <si>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</si>
  <si>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</si>
  <si>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</si>
  <si>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</si>
  <si>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</si>
  <si>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</si>
  <si>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</si>
  <si>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</si>
  <si>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</si>
  <si>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</si>
  <si>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</si>
  <si>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</si>
  <si>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</si>
  <si>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</si>
  <si>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</si>
  <si>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</si>
  <si>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</si>
  <si>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</si>
  <si>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</si>
  <si>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</si>
  <si>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</si>
  <si>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</si>
  <si>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</si>
  <si>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</si>
  <si>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</si>
  <si>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</si>
  <si>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</si>
  <si>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</si>
  <si>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</si>
  <si>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</si>
  <si>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</si>
  <si>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</si>
  <si>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</si>
  <si>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</si>
  <si>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</si>
  <si>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</si>
  <si>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</si>
  <si>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</si>
  <si>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</si>
  <si>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</si>
  <si>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</si>
  <si>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</si>
  <si>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</si>
  <si>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</si>
  <si>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</si>
  <si>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</si>
  <si>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</si>
  <si>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</si>
  <si>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</si>
  <si>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</si>
  <si>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</si>
  <si>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</si>
  <si>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</si>
  <si>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</si>
  <si>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</si>
  <si>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</si>
  <si>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</si>
  <si>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</si>
  <si>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</si>
  <si>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</si>
  <si>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</si>
  <si>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</si>
  <si>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</si>
  <si>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</si>
  <si>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</si>
  <si>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</si>
  <si>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</si>
  <si>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</si>
  <si>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</si>
  <si>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</si>
  <si>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</si>
  <si>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</si>
  <si>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</si>
  <si>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</si>
  <si>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</si>
  <si>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</si>
  <si>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</si>
  <si>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</si>
  <si>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</si>
  <si>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</si>
  <si>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</si>
  <si>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</si>
  <si>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</si>
  <si>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</si>
  <si>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</si>
  <si>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</si>
  <si>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</si>
  <si>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</si>
  <si>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</si>
  <si>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</si>
  <si>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</si>
  <si>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</si>
  <si>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</si>
  <si>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</si>
  <si>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</si>
  <si>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</si>
  <si>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</si>
  <si>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</si>
  <si>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</si>
  <si>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</si>
  <si>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</si>
  <si>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</si>
  <si>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</si>
  <si>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</si>
  <si>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</si>
  <si>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</si>
  <si>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</si>
  <si>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</si>
  <si>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</si>
  <si>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</si>
  <si>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</si>
  <si>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</si>
  <si>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</si>
  <si>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</si>
  <si>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</si>
  <si>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</si>
  <si>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</si>
  <si>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</si>
  <si>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</si>
  <si>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</si>
  <si>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</si>
  <si>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</si>
  <si>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</si>
  <si>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</si>
  <si>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</si>
  <si>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</si>
  <si>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</si>
  <si>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</si>
  <si>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</si>
  <si>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</si>
  <si>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</si>
  <si>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</si>
  <si>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</si>
  <si>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</si>
  <si>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</si>
  <si>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</si>
  <si>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</si>
  <si>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</si>
  <si>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</si>
  <si>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</si>
  <si>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</si>
  <si>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</si>
  <si>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</si>
  <si>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</si>
  <si>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</si>
  <si>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</si>
  <si>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</si>
  <si>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</si>
  <si>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</si>
  <si>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</si>
  <si>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</si>
  <si>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</si>
  <si>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</si>
  <si>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</si>
  <si>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</si>
  <si>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</si>
  <si>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</si>
  <si>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</si>
  <si>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</si>
  <si>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</si>
  <si>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</si>
  <si>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</si>
  <si>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</si>
  <si>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</si>
  <si>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</si>
  <si>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</si>
  <si>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</si>
  <si>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</si>
  <si>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</si>
  <si>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</si>
  <si>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</si>
  <si>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</si>
  <si>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</si>
  <si>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</si>
  <si>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</si>
  <si>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</si>
  <si>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</si>
  <si>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</si>
  <si>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</si>
  <si>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</si>
  <si>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</si>
  <si>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</si>
  <si>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</si>
  <si>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</si>
  <si>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</si>
  <si>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</si>
  <si>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</si>
  <si>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</si>
  <si>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</si>
  <si>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</si>
  <si>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</si>
  <si>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</si>
  <si>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</si>
  <si>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</si>
  <si>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</si>
  <si>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</si>
  <si>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</si>
  <si>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</si>
  <si>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</si>
  <si>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</si>
  <si>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</si>
  <si>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</si>
  <si>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</si>
  <si>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</si>
  <si>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</si>
  <si>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</si>
  <si>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</si>
  <si>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</si>
  <si>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</si>
  <si>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</si>
  <si>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</si>
  <si>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</si>
  <si>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</si>
  <si>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</si>
  <si>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</si>
  <si>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</si>
  <si>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</si>
  <si>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</si>
  <si>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</si>
  <si>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</si>
  <si>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</si>
  <si>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</si>
  <si>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</si>
  <si>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</si>
  <si>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</si>
  <si>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</si>
  <si>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</si>
  <si>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</si>
  <si>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</si>
  <si>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</si>
  <si>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</si>
  <si>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</si>
  <si>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</si>
  <si>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</si>
  <si>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</si>
  <si>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</si>
  <si>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</si>
  <si>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</si>
  <si>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</si>
  <si>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</si>
  <si>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</si>
  <si>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</si>
  <si>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</si>
  <si>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</si>
  <si>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</si>
  <si>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</si>
  <si>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</si>
  <si>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</si>
  <si>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</si>
  <si>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</si>
  <si>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</si>
  <si>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</si>
  <si>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</si>
  <si>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</si>
  <si>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</si>
  <si>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</si>
  <si>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</si>
  <si>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</si>
  <si>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</si>
  <si>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</si>
  <si>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</si>
  <si>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</si>
  <si>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</si>
  <si>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</si>
  <si>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</si>
  <si>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</si>
  <si>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</si>
  <si>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</si>
  <si>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</si>
  <si>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</si>
  <si>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</si>
  <si>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</si>
  <si>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</si>
  <si>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</si>
  <si>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</si>
  <si>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</si>
  <si>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</si>
  <si>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</si>
  <si>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</si>
  <si>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</si>
  <si>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</si>
  <si>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</si>
  <si>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</si>
  <si>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</si>
  <si>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</si>
  <si>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</si>
  <si>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</si>
  <si>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</si>
  <si>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</si>
  <si>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</si>
  <si>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</si>
  <si>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</si>
  <si>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</si>
  <si>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</si>
  <si>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</si>
  <si>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</si>
  <si>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</si>
  <si>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</si>
  <si>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</si>
  <si>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</si>
  <si>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</si>
  <si>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</si>
  <si>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</si>
  <si>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</si>
  <si>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</si>
  <si>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</si>
  <si>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</si>
  <si>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</si>
  <si>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</si>
  <si>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</si>
  <si>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</si>
  <si>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</si>
  <si>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</si>
  <si>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</si>
  <si>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</si>
  <si>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</si>
  <si>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</si>
  <si>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</si>
  <si>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</si>
  <si>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</si>
  <si>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</si>
  <si>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</si>
  <si>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</si>
  <si>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</si>
  <si>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</si>
  <si>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</si>
  <si>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</si>
  <si>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</si>
  <si>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</si>
  <si>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</si>
  <si>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</si>
  <si>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</si>
  <si>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</si>
  <si>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</si>
  <si>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</si>
  <si>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</si>
  <si>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</si>
  <si>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</si>
  <si>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</si>
  <si>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</si>
  <si>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</si>
  <si>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</si>
  <si>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</si>
  <si>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</si>
  <si>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</si>
  <si>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</si>
  <si>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</si>
  <si>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</si>
  <si>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</si>
  <si>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</si>
  <si>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</si>
  <si>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</si>
  <si>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</si>
  <si>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</si>
  <si>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</si>
  <si>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</si>
  <si>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</si>
  <si>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</si>
  <si>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</si>
  <si>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</si>
  <si>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</si>
  <si>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</si>
  <si>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</si>
  <si>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</si>
  <si>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</si>
  <si>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</si>
  <si>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</si>
  <si>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</si>
  <si>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</si>
  <si>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</si>
  <si>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</si>
  <si>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</si>
  <si>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</si>
  <si>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</si>
  <si>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</si>
  <si>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</si>
  <si>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</si>
  <si>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</si>
  <si>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</si>
  <si>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</si>
  <si>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</si>
  <si>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</si>
  <si>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</si>
  <si>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</si>
  <si>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</si>
  <si>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</si>
  <si>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</si>
  <si>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</si>
  <si>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</si>
  <si>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</si>
  <si>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</si>
  <si>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</si>
  <si>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</si>
  <si>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</si>
  <si>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</si>
  <si>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</si>
  <si>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</si>
  <si>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</si>
  <si>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</si>
  <si>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</si>
  <si>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</si>
  <si>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</si>
  <si>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</si>
  <si>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</si>
  <si>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</si>
  <si>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</si>
  <si>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</si>
  <si>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</si>
  <si>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</si>
  <si>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</si>
  <si>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</si>
  <si>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</si>
  <si>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</si>
  <si>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</si>
  <si>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</si>
  <si>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</si>
  <si>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</si>
  <si>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</si>
  <si>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</si>
  <si>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</si>
  <si>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</si>
  <si>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</si>
  <si>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</si>
  <si>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</si>
  <si>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</si>
  <si>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</si>
  <si>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</si>
  <si>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</si>
  <si>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</si>
  <si>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</si>
  <si>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</si>
  <si>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</si>
  <si>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</si>
  <si>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</si>
  <si>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</si>
  <si>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</si>
  <si>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</si>
  <si>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</si>
  <si>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</si>
  <si>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</si>
  <si>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</si>
  <si>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</si>
  <si>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</si>
  <si>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</si>
  <si>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</si>
  <si>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</si>
  <si>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</si>
  <si>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</si>
  <si>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</si>
  <si>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</si>
  <si>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</si>
  <si>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</si>
  <si>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</si>
  <si>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</si>
  <si>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</si>
  <si>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</si>
  <si>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</si>
  <si>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</si>
  <si>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</si>
  <si>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</si>
  <si>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</si>
  <si>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</si>
  <si>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</si>
  <si>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</si>
  <si>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</si>
  <si>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</si>
  <si>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</si>
  <si>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</si>
  <si>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</si>
  <si>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</si>
  <si>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</si>
  <si>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</si>
  <si>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</si>
  <si>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</si>
  <si>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</si>
  <si>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</si>
  <si>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</si>
  <si>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</si>
  <si>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</si>
  <si>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</si>
  <si>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</si>
  <si>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</si>
  <si>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</si>
  <si>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</si>
  <si>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</si>
  <si>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</si>
  <si>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</si>
  <si>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</si>
  <si>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</si>
  <si>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</si>
  <si>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</si>
  <si>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</si>
  <si>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</si>
  <si>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</si>
  <si>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</si>
  <si>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</si>
  <si>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</si>
  <si>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</si>
  <si>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</si>
  <si>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</si>
  <si>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</si>
  <si>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</si>
  <si>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</si>
  <si>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</si>
  <si>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</si>
  <si>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</si>
  <si>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</si>
  <si>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</si>
  <si>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</si>
  <si>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</si>
  <si>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</si>
  <si>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</si>
  <si>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</si>
  <si>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</si>
  <si>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</si>
  <si>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</si>
  <si>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</si>
  <si>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</si>
  <si>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</si>
  <si>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</si>
  <si>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</si>
  <si>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</si>
  <si>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</si>
  <si>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</si>
  <si>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</si>
  <si>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</si>
  <si>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</si>
  <si>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</si>
  <si>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</si>
  <si>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</si>
  <si>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</si>
  <si>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</si>
  <si>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</si>
  <si>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</si>
  <si>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</si>
  <si>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</si>
  <si>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</si>
  <si>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</si>
  <si>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</si>
  <si>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</si>
  <si>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</si>
  <si>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</si>
  <si>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</si>
  <si>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</si>
  <si>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</si>
  <si>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</si>
  <si>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</si>
  <si>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</si>
  <si>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</si>
  <si>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</si>
  <si>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</si>
  <si>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</si>
  <si>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</si>
  <si>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</si>
  <si>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</si>
  <si>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</si>
  <si>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</si>
  <si>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</si>
  <si>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</si>
  <si>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</si>
  <si>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</si>
  <si>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</si>
  <si>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</si>
  <si>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</si>
  <si>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</si>
  <si>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</si>
  <si>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</si>
  <si>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</si>
  <si>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</si>
  <si>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</si>
  <si>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</si>
  <si>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</si>
  <si>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</si>
  <si>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</si>
  <si>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</si>
  <si>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</si>
  <si>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</si>
  <si>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</si>
  <si>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</si>
  <si>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</si>
  <si>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</si>
  <si>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</si>
  <si>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</si>
  <si>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</si>
  <si>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</si>
  <si>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</si>
  <si>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</si>
  <si>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</si>
  <si>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</si>
  <si>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</si>
  <si>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</si>
  <si>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</si>
  <si>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</si>
  <si>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</si>
  <si>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</si>
  <si>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</si>
  <si>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</si>
  <si>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</si>
  <si>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</si>
  <si>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</si>
  <si>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</si>
  <si>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</si>
  <si>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</si>
  <si>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</si>
  <si>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</si>
  <si>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</si>
  <si>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</si>
  <si>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</si>
  <si>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</si>
  <si>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</si>
  <si>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</si>
  <si>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</si>
  <si>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</si>
  <si>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</si>
  <si>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</si>
  <si>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</si>
  <si>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</si>
  <si>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</si>
  <si>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</si>
  <si>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</si>
  <si>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</si>
  <si>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</si>
  <si>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</si>
  <si>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</si>
  <si>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</si>
  <si>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</si>
  <si>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</si>
  <si>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</si>
  <si>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</si>
  <si>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</si>
  <si>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</si>
  <si>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</si>
  <si>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</si>
  <si>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</si>
  <si>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</si>
  <si>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</si>
  <si>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</si>
  <si>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</si>
  <si>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</si>
  <si>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</si>
  <si>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</si>
  <si>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</si>
  <si>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</si>
  <si>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</si>
  <si>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</si>
  <si>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</si>
  <si>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</si>
  <si>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</si>
  <si>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</si>
  <si>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</si>
  <si>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</si>
  <si>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</si>
  <si>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</si>
  <si>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</si>
  <si>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</si>
  <si>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</si>
  <si>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</si>
  <si>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</si>
  <si>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</si>
  <si>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</si>
  <si>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</si>
  <si>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</si>
  <si>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</si>
  <si>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</si>
  <si>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</si>
  <si>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</si>
  <si>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</si>
  <si>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</si>
  <si>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</si>
  <si>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</si>
  <si>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</si>
  <si>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</si>
  <si>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</si>
  <si>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</si>
  <si>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</si>
  <si>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</si>
  <si>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</si>
  <si>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</si>
  <si>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</si>
  <si>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</si>
  <si>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</si>
  <si>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</si>
  <si>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</si>
  <si>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</si>
  <si>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</si>
  <si>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</si>
  <si>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</si>
  <si>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</si>
  <si>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</si>
  <si>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</si>
  <si>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</si>
  <si>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</si>
  <si>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</si>
  <si>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</si>
  <si>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</si>
  <si>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</si>
  <si>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</si>
  <si>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</si>
  <si>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</si>
  <si>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</si>
  <si>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</si>
  <si>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</si>
  <si>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</si>
  <si>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</si>
  <si>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</si>
  <si>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</si>
  <si>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</si>
  <si>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</si>
  <si>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</si>
  <si>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</si>
  <si>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</si>
  <si>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</si>
  <si>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</si>
  <si>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</si>
  <si>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</si>
  <si>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</si>
  <si>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</si>
  <si>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</si>
  <si>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</si>
  <si>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</si>
  <si>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</si>
  <si>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</si>
  <si>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</si>
  <si>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</si>
  <si>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</si>
  <si>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</si>
  <si>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</si>
  <si>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</si>
  <si>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</si>
  <si>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</si>
  <si>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</si>
  <si>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</si>
  <si>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</si>
  <si>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</si>
  <si>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</si>
  <si>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</si>
  <si>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</si>
  <si>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</si>
  <si>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</si>
  <si>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</si>
  <si>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</si>
  <si>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</si>
  <si>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</si>
  <si>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</si>
  <si>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</si>
  <si>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</si>
  <si>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</si>
  <si>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</si>
  <si>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</si>
  <si>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</si>
  <si>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</si>
  <si>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</si>
  <si>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</si>
  <si>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</si>
  <si>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</si>
  <si>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</si>
  <si>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</si>
  <si>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</si>
  <si>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</si>
  <si>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</si>
  <si>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</si>
  <si>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</si>
  <si>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</si>
  <si>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</si>
  <si>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</si>
  <si>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</si>
  <si>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</si>
  <si>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</si>
  <si>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</si>
  <si>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</si>
  <si>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</si>
  <si>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</si>
  <si>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</si>
  <si>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</si>
  <si>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</si>
  <si>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</si>
  <si>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</si>
  <si>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</si>
  <si>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</si>
  <si>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</si>
  <si>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</si>
  <si>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</si>
  <si>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</si>
  <si>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</si>
  <si>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</si>
  <si>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</si>
  <si>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</si>
  <si>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</si>
  <si>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</si>
  <si>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</si>
  <si>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</si>
  <si>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</si>
  <si>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</si>
  <si>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</si>
  <si>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</si>
  <si>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</si>
  <si>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</si>
  <si>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</si>
  <si>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</si>
  <si>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</si>
  <si>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</si>
  <si>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</si>
  <si>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</si>
  <si>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</si>
  <si>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</si>
  <si>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</si>
  <si>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</si>
  <si>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</si>
  <si>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</si>
  <si>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</si>
  <si>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</si>
  <si>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</si>
  <si>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</si>
  <si>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</si>
  <si>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</si>
  <si>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</si>
  <si>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</si>
  <si>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</si>
  <si>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</si>
  <si>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</si>
  <si>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</si>
  <si>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</si>
  <si>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</si>
  <si>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</si>
  <si>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</si>
  <si>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</si>
  <si>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</si>
  <si>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</si>
  <si>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</si>
  <si>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</si>
  <si>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</si>
  <si>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</si>
  <si>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</si>
  <si>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</si>
  <si>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</si>
  <si>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</si>
  <si>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</si>
  <si>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</si>
  <si>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</si>
  <si>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</si>
  <si>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</si>
  <si>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</si>
  <si>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</si>
  <si>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</si>
  <si>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</si>
  <si>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</si>
  <si>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</si>
  <si>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</si>
  <si>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</si>
  <si>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</si>
  <si>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</si>
  <si>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</si>
  <si>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</si>
  <si>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</si>
  <si>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</si>
  <si>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</si>
  <si>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</si>
  <si>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</si>
  <si>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</si>
  <si>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</si>
  <si>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</si>
  <si>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</si>
  <si>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</si>
  <si>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</si>
  <si>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</si>
  <si>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</si>
  <si>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</si>
  <si>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</si>
  <si>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</si>
  <si>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</si>
  <si>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</si>
  <si>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</si>
  <si>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</si>
  <si>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</si>
  <si>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</si>
  <si>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</si>
  <si>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</si>
  <si>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</si>
  <si>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</si>
  <si>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</si>
  <si>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</si>
  <si>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</si>
  <si>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</si>
  <si>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</si>
  <si>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</si>
  <si>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</si>
  <si>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</si>
  <si>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</si>
  <si>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</si>
  <si>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</si>
  <si>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</si>
  <si>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</si>
  <si>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</si>
  <si>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</si>
  <si>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</si>
  <si>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</si>
  <si>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</si>
  <si>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</si>
  <si>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</si>
  <si>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</si>
  <si>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</si>
  <si>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</si>
  <si>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</si>
  <si>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</si>
  <si>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</si>
  <si>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</si>
  <si>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</si>
  <si>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</si>
  <si>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</si>
  <si>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</si>
  <si>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</si>
  <si>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</si>
  <si>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</si>
  <si>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</si>
  <si>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</si>
  <si>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</si>
  <si>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</si>
  <si>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</si>
  <si>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</si>
  <si>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</si>
  <si>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</si>
  <si>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</si>
  <si>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</si>
  <si>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</si>
  <si>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</si>
  <si>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</si>
  <si>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</si>
  <si>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</si>
  <si>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</si>
  <si>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</si>
  <si>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</si>
  <si>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</si>
  <si>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</si>
  <si>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</si>
  <si>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</si>
  <si>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</si>
  <si>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</si>
  <si>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</si>
  <si>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</si>
  <si>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</si>
  <si>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</si>
  <si>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</si>
  <si>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</si>
  <si>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</si>
  <si>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</si>
  <si>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</si>
  <si>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</si>
  <si>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</si>
  <si>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</si>
  <si>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</si>
  <si>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</si>
  <si>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</si>
  <si>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</si>
  <si>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</si>
  <si>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</si>
  <si>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</si>
  <si>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</si>
  <si>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</si>
  <si>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</si>
  <si>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</si>
  <si>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</si>
  <si>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</si>
  <si>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</si>
  <si>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</si>
  <si>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</si>
  <si>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</si>
  <si>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</si>
  <si>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</si>
  <si>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</si>
  <si>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</si>
  <si>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</si>
  <si>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</si>
  <si>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</si>
  <si>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</si>
  <si>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</si>
  <si>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</si>
  <si>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</si>
  <si>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</si>
  <si>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</si>
  <si>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</si>
  <si>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</si>
  <si>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</si>
  <si>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</si>
  <si>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</si>
  <si>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</si>
  <si>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</si>
  <si>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</si>
  <si>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</si>
  <si>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</si>
  <si>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</si>
  <si>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</si>
  <si>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</si>
  <si>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</si>
  <si>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</si>
  <si>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</si>
  <si>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</si>
  <si>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</si>
  <si>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</si>
  <si>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</si>
  <si>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</si>
  <si>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</si>
  <si>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</si>
  <si>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</si>
  <si>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</si>
  <si>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</si>
  <si>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</si>
  <si>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</si>
  <si>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</si>
  <si>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</si>
  <si>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</si>
  <si>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</si>
  <si>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</si>
  <si>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</si>
  <si>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</si>
  <si>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</si>
  <si>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</si>
  <si>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</si>
  <si>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</si>
  <si>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</si>
  <si>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</si>
  <si>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</si>
  <si>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</si>
  <si>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</si>
  <si>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</si>
  <si>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</si>
  <si>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</si>
  <si>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</si>
  <si>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</si>
  <si>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</si>
  <si>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</si>
  <si>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</si>
  <si>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</si>
  <si>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</si>
  <si>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</si>
  <si>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</si>
  <si>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</si>
  <si>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</si>
  <si>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</si>
  <si>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</si>
  <si>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</si>
  <si>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</si>
  <si>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</si>
  <si>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</si>
  <si>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</si>
  <si>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</si>
  <si>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</si>
  <si>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</si>
  <si>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</si>
  <si>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</si>
  <si>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</si>
  <si>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</si>
  <si>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</si>
  <si>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</si>
  <si>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</si>
  <si>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</si>
  <si>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</si>
  <si>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</si>
  <si>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</si>
  <si>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</si>
  <si>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</si>
  <si>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</si>
  <si>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</si>
  <si>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</si>
  <si>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</si>
  <si>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</si>
  <si>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</si>
  <si>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</si>
  <si>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</si>
  <si>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</si>
  <si>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</si>
  <si>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</si>
  <si>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</si>
  <si>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</si>
  <si>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</si>
  <si>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</si>
  <si>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</si>
  <si>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</si>
  <si>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</si>
  <si>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</si>
  <si>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</si>
  <si>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</si>
  <si>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</si>
  <si>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</si>
  <si>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</si>
  <si>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</si>
  <si>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</si>
  <si>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</si>
  <si>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</si>
  <si>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</si>
  <si>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</si>
  <si>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</si>
  <si>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</si>
  <si>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</si>
  <si>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</si>
  <si>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</si>
  <si>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</si>
  <si>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</si>
  <si>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</si>
  <si>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</si>
  <si>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</si>
  <si>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</si>
  <si>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</si>
  <si>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</si>
  <si>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</si>
  <si>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</si>
  <si>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</si>
  <si>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</si>
  <si>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</si>
  <si>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</si>
  <si>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</si>
  <si>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</si>
  <si>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</si>
  <si>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</si>
  <si>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</si>
  <si>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</si>
  <si>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</si>
  <si>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</si>
  <si>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</si>
  <si>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</si>
  <si>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</si>
  <si>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</si>
  <si>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</si>
  <si>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</si>
  <si>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</si>
  <si>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</si>
  <si>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</si>
  <si>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</si>
  <si>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</si>
  <si>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</si>
  <si>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</si>
  <si>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</si>
  <si>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</si>
  <si>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</si>
  <si>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</si>
  <si>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</si>
  <si>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</si>
  <si>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</si>
  <si>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</si>
  <si>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</si>
  <si>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</si>
  <si>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</si>
  <si>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</si>
  <si>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</si>
  <si>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</si>
  <si>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</si>
  <si>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</si>
  <si>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</si>
  <si>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</si>
  <si>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</si>
  <si>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</si>
  <si>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</si>
  <si>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</si>
  <si>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</si>
  <si>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</si>
  <si>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</si>
  <si>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</si>
  <si>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</si>
  <si>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</si>
  <si>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</si>
  <si>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</si>
  <si>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</si>
  <si>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</si>
  <si>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</si>
  <si>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</si>
  <si>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</si>
  <si>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</si>
  <si>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</si>
  <si>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</si>
  <si>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</si>
  <si>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</si>
  <si>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</si>
  <si>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</si>
  <si>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</si>
  <si>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</si>
  <si>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</si>
  <si>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</si>
  <si>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</si>
  <si>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</si>
  <si>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</si>
  <si>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</si>
  <si>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</si>
  <si>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</si>
  <si>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</si>
  <si>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</si>
  <si>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</si>
  <si>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</si>
  <si>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</si>
  <si>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</si>
  <si>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</si>
  <si>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</si>
  <si>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</si>
  <si>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</si>
  <si>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</si>
  <si>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</si>
  <si>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</si>
  <si>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</si>
  <si>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</si>
  <si>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</si>
  <si>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</si>
  <si>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</si>
  <si>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</si>
  <si>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</si>
  <si>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</si>
  <si>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</si>
  <si>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</si>
  <si>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</si>
  <si>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</si>
  <si>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</si>
  <si>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</si>
  <si>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</si>
  <si>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</si>
  <si>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</si>
  <si>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</si>
  <si>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</si>
  <si>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</si>
  <si>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</si>
  <si>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</si>
  <si>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</si>
  <si>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</si>
  <si>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</si>
  <si>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</si>
  <si>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</si>
  <si>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</si>
  <si>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</si>
  <si>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</si>
  <si>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</si>
  <si>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</si>
  <si>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</si>
  <si>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</si>
  <si>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</si>
  <si>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</si>
  <si>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</si>
  <si>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</si>
  <si>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</si>
  <si>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</si>
  <si>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</si>
  <si>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</si>
  <si>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</si>
  <si>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</si>
  <si>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</si>
  <si>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</si>
  <si>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</si>
  <si>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</si>
  <si>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</si>
  <si>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</si>
  <si>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</si>
  <si>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</si>
  <si>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</si>
  <si>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</si>
  <si>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</si>
  <si>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</si>
  <si>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</si>
  <si>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</si>
  <si>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</si>
  <si>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</si>
  <si>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</si>
  <si>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</si>
  <si>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</si>
  <si>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</si>
  <si>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</si>
  <si>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</si>
  <si>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</si>
  <si>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</si>
  <si>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</si>
  <si>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</si>
  <si>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</si>
  <si>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</si>
  <si>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</si>
  <si>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</si>
  <si>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</si>
  <si>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</si>
  <si>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</si>
  <si>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</si>
  <si>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</si>
  <si>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</si>
  <si>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</si>
  <si>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</si>
  <si>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</si>
  <si>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</si>
  <si>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</si>
  <si>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</si>
  <si>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</si>
  <si>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</si>
  <si>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</si>
  <si>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</si>
  <si>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</si>
  <si>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</si>
  <si>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</si>
  <si>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</si>
  <si>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</si>
  <si>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</si>
  <si>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</si>
  <si>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</si>
  <si>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</si>
  <si>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</si>
  <si>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</si>
  <si>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</si>
  <si>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</si>
  <si>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</si>
  <si>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</si>
  <si>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</si>
  <si>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</si>
  <si>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</si>
  <si>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</si>
  <si>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</si>
  <si>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</si>
  <si>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</si>
  <si>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</si>
  <si>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</si>
  <si>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</si>
  <si>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</si>
  <si>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</si>
  <si>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</si>
  <si>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</si>
  <si>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</si>
  <si>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</si>
  <si>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</si>
  <si>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</si>
  <si>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</si>
  <si>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</si>
  <si>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</si>
  <si>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</si>
  <si>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</si>
  <si>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</si>
  <si>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</si>
  <si>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</si>
  <si>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</si>
  <si>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</si>
  <si>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</si>
  <si>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</si>
  <si>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</si>
  <si>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</si>
  <si>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</si>
  <si>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</si>
  <si>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</si>
  <si>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</si>
  <si>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</si>
  <si>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</si>
  <si>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</si>
  <si>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</si>
  <si>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</si>
  <si>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</si>
  <si>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</si>
  <si>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</si>
  <si>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</si>
  <si>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</si>
  <si>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</si>
  <si>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</si>
  <si>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</si>
  <si>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</si>
  <si>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</si>
  <si>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</si>
  <si>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</si>
  <si>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</si>
  <si>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</si>
  <si>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</si>
  <si>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</si>
  <si>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</si>
  <si>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</si>
  <si>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</si>
  <si>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</si>
  <si>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</si>
  <si>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</si>
  <si>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</si>
  <si>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</si>
  <si>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</si>
  <si>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</si>
  <si>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</si>
  <si>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</si>
  <si>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</si>
  <si>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</si>
  <si>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</si>
  <si>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</si>
  <si>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</si>
  <si>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</si>
  <si>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</si>
  <si>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</si>
  <si>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</si>
  <si>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</si>
  <si>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</si>
  <si>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</si>
  <si>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</si>
  <si>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</si>
  <si>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</si>
  <si>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</si>
  <si>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</si>
  <si>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</si>
  <si>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</si>
  <si>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</si>
  <si>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</si>
  <si>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</si>
  <si>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</si>
  <si>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</si>
  <si>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</si>
  <si>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</si>
  <si>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</si>
  <si>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</si>
  <si>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</si>
  <si>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</si>
  <si>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</si>
  <si>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</si>
  <si>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</si>
  <si>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</si>
  <si>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</si>
  <si>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</si>
  <si>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</si>
  <si>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</si>
  <si>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</si>
  <si>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</si>
  <si>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</si>
  <si>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</si>
  <si>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</si>
  <si>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</si>
  <si>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</si>
  <si>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</si>
  <si>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</si>
  <si>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</si>
  <si>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</si>
  <si>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</si>
  <si>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</si>
  <si>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</si>
  <si>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</si>
  <si>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</si>
  <si>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</si>
  <si>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</si>
  <si>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</si>
  <si>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</si>
  <si>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</si>
  <si>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</si>
  <si>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</si>
  <si>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</si>
  <si>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</si>
  <si>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</si>
  <si>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</si>
  <si>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</si>
  <si>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</si>
  <si>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</si>
  <si>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</si>
  <si>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</si>
  <si>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</si>
  <si>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</si>
  <si>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</si>
  <si>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</si>
  <si>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</si>
  <si>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</si>
  <si>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</si>
  <si>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</si>
  <si>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</si>
  <si>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</si>
  <si>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</si>
  <si>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</si>
  <si>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</si>
  <si>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</si>
  <si>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</si>
  <si>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</si>
  <si>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</si>
  <si>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</si>
  <si>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</si>
  <si>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</si>
  <si>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</si>
  <si>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</si>
  <si>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</si>
  <si>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</si>
  <si>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</si>
  <si>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</si>
  <si>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</si>
  <si>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</si>
  <si>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</si>
  <si>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</si>
  <si>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</si>
  <si>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</si>
  <si>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</si>
  <si>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</si>
  <si>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</si>
  <si>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</si>
  <si>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</si>
  <si>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</si>
  <si>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</si>
  <si>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</si>
  <si>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</si>
  <si>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</si>
  <si>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</si>
  <si>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</si>
  <si>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</si>
  <si>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</si>
  <si>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</si>
  <si>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</si>
  <si>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</si>
  <si>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</si>
  <si>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</si>
  <si>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</si>
  <si>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</si>
  <si>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</si>
  <si>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</si>
  <si>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</si>
  <si>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</si>
  <si>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</si>
  <si>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</si>
  <si>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</si>
  <si>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</si>
  <si>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</si>
  <si>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</si>
  <si>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</si>
  <si>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</si>
  <si>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</si>
  <si>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</si>
  <si>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</si>
  <si>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</si>
  <si>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</si>
  <si>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</si>
  <si>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</si>
  <si>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</si>
  <si>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</si>
  <si>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</si>
  <si>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</si>
  <si>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</si>
  <si>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</si>
  <si>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</si>
  <si>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</si>
  <si>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</si>
  <si>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</si>
  <si>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</si>
  <si>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</si>
  <si>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</si>
  <si>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</si>
  <si>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</si>
  <si>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</si>
  <si>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</si>
  <si>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</si>
  <si>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</si>
  <si>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</si>
  <si>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</si>
  <si>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</si>
  <si>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</si>
  <si>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</si>
  <si>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</si>
  <si>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</si>
  <si>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</si>
  <si>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</si>
  <si>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</si>
  <si>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</si>
  <si>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</si>
  <si>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</si>
  <si>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</si>
  <si>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</si>
  <si>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</si>
  <si>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</si>
  <si>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</si>
  <si>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</si>
  <si>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</si>
  <si>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</si>
  <si>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</si>
  <si>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</si>
  <si>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</si>
  <si>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</si>
  <si>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</si>
  <si>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</si>
  <si>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</si>
  <si>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</si>
  <si>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</si>
  <si>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</si>
  <si>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</si>
  <si>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</si>
  <si>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</si>
  <si>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</si>
  <si>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</si>
  <si>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</si>
  <si>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</si>
  <si>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</si>
  <si>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</si>
  <si>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</si>
  <si>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</si>
  <si>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</si>
  <si>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</si>
  <si>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</si>
  <si>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</si>
  <si>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</si>
  <si>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</si>
  <si>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</si>
  <si>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</si>
  <si>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</si>
  <si>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</si>
  <si>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</si>
  <si>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</si>
  <si>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</si>
  <si>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</si>
  <si>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</si>
  <si>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</si>
  <si>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</si>
  <si>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</si>
  <si>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</si>
  <si>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</si>
  <si>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</si>
  <si>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</si>
  <si>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</si>
  <si>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</si>
  <si>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</si>
  <si>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</si>
  <si>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</si>
  <si>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</si>
  <si>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</si>
  <si>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</si>
  <si>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</si>
  <si>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</si>
  <si>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</si>
  <si>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</si>
  <si>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</si>
  <si>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</si>
  <si>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</si>
  <si>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</si>
  <si>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</si>
  <si>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</si>
  <si>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</si>
  <si>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</si>
  <si>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</si>
  <si>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</si>
  <si>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</si>
  <si>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</si>
  <si>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</si>
  <si>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</si>
  <si>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</si>
  <si>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</si>
  <si>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</si>
  <si>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</si>
  <si>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</si>
  <si>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</si>
  <si>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</si>
  <si>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</si>
  <si>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</si>
  <si>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</si>
  <si>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</si>
  <si>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</si>
  <si>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</si>
  <si>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</si>
  <si>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</si>
  <si>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</si>
  <si>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</si>
  <si>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</si>
  <si>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</si>
  <si>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</si>
  <si>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</si>
  <si>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</si>
  <si>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</si>
  <si>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</si>
  <si>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</si>
  <si>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</si>
  <si>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</si>
  <si>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</si>
  <si>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</si>
  <si>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</si>
  <si>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</si>
  <si>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</si>
  <si>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</si>
  <si>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</si>
  <si>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</si>
  <si>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</si>
  <si>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</si>
  <si>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</si>
  <si>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</si>
  <si>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</si>
  <si>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</si>
  <si>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</si>
  <si>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</si>
  <si>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</si>
  <si>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</si>
  <si>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</si>
  <si>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</si>
  <si>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</si>
  <si>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</si>
  <si>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</si>
  <si>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</si>
  <si>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</si>
  <si>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</si>
  <si>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</si>
  <si>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</si>
  <si>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</si>
  <si>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</si>
  <si>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</si>
  <si>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</si>
  <si>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</si>
  <si>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</si>
  <si>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</si>
  <si>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</si>
  <si>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</si>
  <si>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</si>
  <si>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</si>
  <si>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</si>
  <si>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</si>
  <si>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</si>
  <si>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</si>
  <si>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</si>
  <si>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</si>
  <si>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</si>
  <si>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</si>
  <si>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</si>
  <si>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</si>
  <si>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</si>
  <si>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</si>
  <si>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</si>
  <si>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</si>
  <si>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</si>
  <si>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</si>
  <si>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</si>
  <si>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</si>
  <si>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</si>
  <si>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</si>
  <si>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</si>
  <si>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</si>
  <si>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</si>
  <si>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</si>
  <si>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</si>
  <si>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</si>
  <si>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</si>
  <si>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</si>
  <si>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</si>
  <si>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</si>
  <si>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</si>
  <si>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</si>
  <si>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</si>
  <si>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</si>
  <si>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</si>
  <si>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</si>
  <si>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</si>
  <si>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</si>
  <si>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</si>
  <si>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</si>
  <si>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</si>
  <si>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</si>
  <si>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</si>
  <si>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</si>
  <si>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</si>
  <si>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</si>
  <si>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</si>
  <si>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</si>
  <si>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</si>
  <si>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</si>
  <si>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</si>
  <si>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</si>
  <si>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</si>
  <si>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</si>
  <si>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</si>
  <si>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</si>
  <si>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</si>
  <si>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</si>
  <si>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</si>
  <si>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</si>
  <si>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</si>
  <si>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</si>
  <si>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</si>
  <si>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</si>
  <si>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</si>
  <si>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</si>
  <si>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</si>
  <si>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</si>
  <si>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</si>
  <si>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</si>
  <si>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</si>
  <si>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</si>
  <si>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</si>
  <si>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</si>
  <si>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</si>
  <si>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</si>
  <si>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</si>
  <si>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</si>
  <si>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</si>
  <si>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</si>
  <si>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</si>
  <si>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</si>
  <si>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</si>
  <si>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</si>
  <si>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</si>
  <si>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</si>
  <si>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</si>
  <si>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</si>
  <si>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</si>
  <si>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</si>
  <si>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</si>
  <si>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</si>
  <si>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</si>
  <si>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</si>
  <si>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</si>
  <si>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</si>
  <si>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</si>
  <si>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</si>
  <si>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</si>
  <si>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</si>
  <si>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</si>
  <si>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</si>
  <si>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</si>
  <si>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</si>
  <si>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</si>
  <si>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</si>
  <si>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</si>
  <si>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</si>
  <si>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</si>
  <si>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</si>
  <si>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</si>
  <si>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</si>
  <si>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</si>
  <si>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</si>
  <si>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</si>
  <si>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</si>
  <si>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</si>
  <si>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</si>
  <si>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</si>
  <si>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</si>
  <si>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</si>
  <si>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</si>
  <si>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</si>
  <si>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</si>
  <si>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</si>
  <si>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</si>
  <si>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</si>
  <si>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</si>
  <si>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</si>
  <si>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</si>
  <si>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</si>
  <si>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</si>
  <si>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</si>
  <si>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</si>
  <si>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</si>
  <si>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</si>
  <si>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</si>
  <si>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</si>
  <si>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</si>
  <si>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</si>
  <si>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</si>
  <si>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</si>
  <si>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</si>
  <si>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</si>
  <si>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</si>
  <si>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</si>
  <si>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</si>
  <si>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</si>
  <si>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</si>
  <si>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</si>
  <si>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</si>
  <si>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</si>
  <si>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</si>
  <si>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</si>
  <si>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</si>
  <si>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</si>
  <si>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</si>
  <si>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</si>
  <si>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</si>
  <si>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</si>
  <si>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</si>
  <si>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</si>
  <si>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</si>
  <si>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</si>
  <si>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</si>
  <si>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</si>
  <si>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</si>
  <si>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</si>
  <si>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</si>
  <si>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</si>
  <si>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</si>
  <si>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</si>
  <si>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</si>
  <si>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</si>
  <si>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</si>
  <si>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</si>
  <si>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</si>
  <si>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</si>
  <si>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</si>
  <si>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</si>
  <si>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</si>
  <si>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</si>
  <si>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</si>
  <si>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</si>
  <si>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</si>
  <si>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</si>
  <si>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</si>
  <si>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</si>
  <si>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</si>
  <si>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</si>
  <si>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</si>
  <si>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</si>
  <si>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</si>
  <si>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</si>
  <si>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</si>
  <si>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</si>
  <si>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</si>
  <si>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</si>
  <si>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</si>
  <si>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</si>
  <si>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</si>
  <si>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</si>
  <si>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</si>
  <si>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</si>
  <si>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</si>
  <si>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</si>
  <si>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</si>
  <si>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</si>
  <si>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</si>
  <si>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</si>
  <si>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</si>
  <si>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</si>
  <si>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</si>
  <si>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</si>
  <si>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</si>
  <si>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</si>
  <si>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</si>
  <si>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</si>
  <si>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</si>
  <si>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</si>
  <si>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</si>
  <si>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</si>
  <si>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</si>
  <si>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</si>
  <si>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</si>
  <si>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</si>
  <si>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</si>
  <si>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</si>
  <si>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</si>
  <si>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</si>
  <si>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</si>
  <si>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</si>
  <si>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</si>
  <si>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</si>
  <si>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</si>
  <si>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</si>
  <si>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</si>
  <si>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</si>
  <si>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</si>
  <si>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</si>
  <si>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</si>
  <si>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</si>
  <si>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</si>
  <si>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</si>
  <si>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</si>
  <si>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</si>
  <si>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</si>
  <si>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</si>
  <si>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</si>
  <si>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</si>
  <si>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</si>
  <si>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</si>
  <si>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</si>
  <si>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</si>
  <si>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</si>
  <si>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</si>
  <si>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</si>
  <si>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</si>
  <si>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</si>
  <si>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</si>
  <si>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</si>
  <si>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</si>
  <si>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</si>
  <si>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</si>
  <si>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</si>
  <si>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</si>
  <si>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</si>
  <si>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</si>
  <si>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</si>
  <si>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</si>
  <si>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</si>
  <si>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</si>
  <si>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</si>
  <si>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</si>
  <si>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</si>
  <si>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</si>
  <si>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</si>
  <si>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</si>
  <si>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</si>
  <si>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</si>
  <si>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</si>
  <si>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</si>
  <si>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</si>
  <si>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</si>
  <si>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</si>
  <si>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</si>
  <si>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</si>
  <si>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</si>
  <si>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</si>
  <si>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</si>
  <si>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</si>
  <si>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</si>
  <si>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</si>
  <si>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</si>
  <si>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</si>
  <si>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</si>
  <si>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</si>
  <si>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</si>
  <si>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</si>
  <si>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</si>
  <si>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</si>
  <si>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</si>
  <si>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</si>
  <si>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</si>
  <si>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</si>
  <si>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</si>
  <si>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</si>
  <si>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</si>
  <si>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</si>
  <si>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</si>
  <si>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</si>
  <si>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</si>
  <si>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</si>
  <si>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</si>
  <si>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</si>
  <si>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</si>
  <si>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</si>
  <si>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</si>
  <si>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</si>
  <si>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</si>
  <si>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</si>
  <si>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</si>
  <si>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</si>
  <si>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</si>
  <si>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</si>
  <si>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</si>
  <si>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</si>
  <si>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</si>
  <si>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</si>
  <si>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</si>
  <si>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</si>
  <si>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</si>
  <si>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</si>
  <si>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</si>
  <si>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</si>
  <si>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</si>
  <si>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</si>
  <si>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</si>
  <si>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</si>
  <si>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</si>
  <si>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</si>
  <si>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</si>
  <si>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</si>
  <si>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</si>
  <si>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</si>
  <si>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</si>
  <si>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</si>
  <si>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</si>
  <si>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</si>
  <si>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</si>
  <si>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</si>
  <si>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</si>
  <si>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</si>
  <si>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</si>
  <si>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</si>
  <si>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</si>
  <si>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</si>
  <si>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</si>
  <si>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</si>
  <si>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</si>
  <si>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</si>
  <si>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</si>
  <si>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</si>
  <si>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</si>
  <si>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</si>
  <si>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</si>
  <si>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</si>
  <si>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</si>
  <si>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</si>
  <si>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</si>
  <si>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</si>
  <si>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</si>
  <si>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</si>
  <si>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</si>
  <si>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</si>
  <si>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</si>
  <si>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</si>
  <si>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</si>
  <si>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</si>
  <si>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</si>
  <si>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</si>
  <si>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</si>
  <si>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</si>
  <si>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</si>
  <si>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</si>
  <si>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</si>
  <si>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</si>
  <si>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</si>
  <si>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</si>
  <si>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</si>
  <si>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</si>
  <si>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</si>
  <si>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</si>
  <si>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</si>
  <si>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</si>
  <si>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</si>
  <si>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</si>
  <si>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</si>
  <si>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</si>
  <si>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</si>
  <si>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</si>
  <si>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</si>
  <si>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</si>
  <si>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</si>
  <si>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</si>
  <si>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</si>
  <si>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</si>
  <si>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</si>
  <si>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</si>
  <si>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</si>
  <si>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</si>
  <si>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</si>
  <si>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</si>
  <si>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</si>
  <si>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</si>
  <si>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</si>
  <si>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</si>
  <si>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</si>
  <si>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</si>
  <si>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</si>
  <si>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</si>
  <si>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</si>
  <si>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</si>
  <si>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</si>
  <si>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</si>
  <si>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</si>
  <si>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</si>
  <si>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</si>
  <si>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</si>
  <si>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</si>
  <si>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</si>
  <si>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</si>
  <si>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</si>
  <si>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</si>
  <si>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</si>
  <si>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</si>
  <si>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</si>
  <si>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</si>
  <si>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</si>
  <si>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</si>
  <si>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</si>
  <si>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</si>
  <si>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</si>
  <si>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</si>
  <si>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</si>
  <si>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</si>
  <si>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</si>
  <si>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</si>
  <si>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</si>
  <si>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</si>
  <si>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</si>
  <si>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</si>
  <si>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</si>
  <si>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</si>
  <si>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</si>
  <si>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</si>
  <si>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</si>
  <si>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</si>
  <si>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</si>
  <si>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</si>
  <si>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</si>
  <si>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</si>
  <si>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</si>
  <si>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</si>
  <si>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</si>
  <si>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</si>
  <si>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</si>
  <si>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</si>
  <si>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</si>
  <si>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</si>
  <si>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</si>
  <si>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</si>
  <si>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</si>
  <si>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</si>
  <si>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</si>
  <si>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</si>
  <si>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</si>
  <si>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</si>
  <si>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</si>
  <si>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</si>
  <si>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</si>
  <si>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</si>
  <si>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</si>
  <si>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</si>
  <si>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</si>
  <si>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</si>
  <si>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</si>
  <si>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</si>
  <si>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</si>
  <si>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</si>
  <si>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</si>
  <si>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</si>
  <si>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</si>
  <si>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</si>
  <si>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</si>
  <si>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</si>
  <si>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</si>
  <si>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</si>
  <si>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</si>
  <si>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</si>
  <si>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</si>
  <si>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</si>
  <si>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</si>
  <si>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</si>
  <si>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</si>
  <si>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</si>
  <si>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</si>
  <si>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</si>
  <si>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</si>
  <si>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</si>
  <si>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</si>
  <si>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</si>
  <si>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</si>
  <si>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</si>
  <si>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</si>
  <si>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</si>
  <si>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</si>
  <si>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</si>
  <si>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</si>
  <si>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</si>
  <si>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</si>
  <si>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</si>
  <si>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</si>
  <si>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</si>
  <si>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</si>
  <si>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</si>
  <si>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</si>
  <si>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</si>
  <si>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</si>
  <si>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</si>
  <si>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</si>
  <si>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</si>
  <si>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</si>
  <si>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</si>
  <si>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</si>
  <si>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</si>
  <si>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</si>
  <si>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</si>
  <si>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</si>
  <si>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</si>
  <si>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</si>
  <si>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</si>
  <si>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</si>
  <si>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</si>
  <si>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</si>
  <si>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</si>
  <si>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</si>
  <si>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</si>
  <si>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</si>
  <si>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</si>
  <si>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</si>
  <si>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</si>
  <si>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</si>
  <si>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</si>
  <si>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</si>
  <si>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</si>
  <si>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</si>
  <si>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</si>
  <si>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</si>
  <si>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</si>
  <si>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</si>
  <si>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</si>
  <si>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</si>
  <si>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</si>
  <si>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</si>
  <si>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</si>
  <si>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</si>
  <si>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</si>
  <si>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</si>
  <si>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</si>
  <si>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</si>
  <si>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</si>
  <si>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</si>
  <si>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</si>
  <si>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</si>
  <si>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</si>
  <si>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</si>
  <si>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</si>
  <si>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</si>
  <si>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</si>
  <si>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</si>
  <si>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</si>
  <si>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</si>
  <si>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</si>
  <si>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</si>
  <si>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</si>
  <si>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</si>
  <si>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</si>
  <si>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</si>
  <si>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</si>
  <si>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</si>
  <si>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</si>
  <si>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</si>
  <si>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</si>
  <si>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</si>
  <si>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</si>
  <si>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</si>
  <si>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</si>
  <si>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</si>
  <si>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</si>
  <si>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</si>
  <si>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</si>
  <si>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</si>
  <si>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</si>
  <si>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</si>
  <si>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</si>
  <si>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</si>
  <si>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</si>
  <si>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</si>
  <si>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</si>
  <si>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</si>
  <si>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</si>
  <si>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</si>
  <si>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</si>
  <si>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</si>
  <si>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</si>
  <si>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</si>
  <si>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</si>
  <si>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</si>
  <si>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</si>
  <si>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</si>
  <si>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</si>
  <si>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</si>
  <si>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</si>
  <si>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</si>
  <si>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</si>
  <si>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</si>
  <si>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</si>
  <si>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</si>
  <si>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</si>
  <si>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</si>
  <si>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</si>
  <si>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</si>
  <si>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</si>
  <si>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</si>
  <si>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</si>
  <si>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</si>
  <si>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</si>
  <si>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</si>
  <si>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</si>
  <si>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</si>
  <si>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</si>
  <si>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</si>
  <si>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</si>
  <si>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</si>
  <si>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</si>
  <si>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</si>
  <si>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</si>
  <si>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</si>
  <si>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</si>
  <si>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</si>
  <si>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</si>
  <si>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</si>
  <si>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</si>
  <si>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</si>
  <si>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</si>
  <si>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</si>
  <si>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</si>
  <si>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</si>
  <si>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</si>
  <si>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</si>
  <si>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</si>
  <si>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</si>
  <si>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</si>
  <si>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</si>
  <si>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</si>
  <si>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</si>
  <si>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</si>
  <si>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</si>
  <si>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</si>
  <si>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</si>
  <si>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</si>
  <si>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</si>
  <si>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</si>
  <si>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</si>
  <si>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</si>
  <si>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</si>
  <si>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</si>
  <si>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</si>
  <si>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</si>
  <si>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</si>
  <si>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</si>
  <si>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</si>
  <si>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</si>
  <si>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</si>
  <si>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</si>
  <si>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</si>
  <si>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</si>
  <si>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</si>
  <si>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</si>
  <si>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</si>
  <si>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</si>
  <si>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</si>
  <si>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</si>
  <si>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</si>
  <si>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</si>
  <si>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</si>
  <si>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</si>
  <si>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</si>
  <si>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</si>
  <si>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</si>
  <si>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</si>
  <si>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</si>
  <si>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</si>
  <si>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</si>
  <si>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</si>
  <si>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</si>
  <si>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</si>
  <si>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</si>
  <si>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</si>
  <si>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</si>
  <si>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</si>
  <si>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</si>
  <si>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</si>
  <si>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</si>
  <si>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</si>
  <si>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</si>
  <si>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</si>
  <si>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</si>
  <si>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</si>
  <si>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</si>
  <si>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</si>
  <si>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</si>
  <si>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</si>
  <si>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</si>
  <si>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</si>
  <si>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</si>
  <si>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</si>
  <si>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</si>
  <si>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</si>
  <si>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</si>
  <si>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</si>
  <si>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</si>
  <si>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</si>
  <si>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</si>
  <si>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</si>
  <si>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</si>
  <si>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</si>
  <si>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</si>
  <si>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</si>
  <si>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</si>
  <si>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</si>
  <si>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</si>
  <si>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</si>
  <si>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</si>
  <si>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</si>
  <si>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</si>
  <si>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</si>
  <si>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</si>
  <si>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</si>
  <si>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</si>
  <si>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</si>
  <si>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</si>
  <si>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</si>
  <si>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</si>
  <si>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</si>
  <si>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</si>
  <si>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</si>
  <si>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</si>
  <si>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</si>
  <si>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</si>
  <si>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</si>
  <si>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</si>
  <si>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</si>
  <si>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</si>
  <si>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</si>
  <si>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</si>
  <si>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</si>
  <si>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</si>
  <si>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</si>
  <si>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</si>
  <si>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</si>
  <si>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</si>
  <si>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</si>
  <si>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</si>
  <si>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</si>
  <si>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</si>
  <si>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</si>
  <si>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</si>
  <si>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</si>
  <si>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</si>
  <si>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</si>
  <si>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</si>
  <si>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</si>
  <si>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</si>
  <si>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</si>
  <si>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</si>
  <si>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</si>
  <si>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</si>
  <si>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</si>
  <si>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</si>
  <si>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</si>
  <si>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</si>
  <si>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</si>
  <si>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</si>
  <si>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</si>
  <si>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</si>
  <si>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</si>
  <si>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</si>
  <si>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</si>
  <si>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</si>
  <si>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</si>
  <si>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</si>
  <si>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</si>
  <si>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</si>
  <si>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</si>
  <si>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</si>
  <si>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</si>
  <si>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</si>
  <si>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</si>
  <si>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</si>
  <si>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</si>
  <si>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</si>
  <si>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</si>
  <si>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</si>
  <si>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</si>
  <si>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</si>
  <si>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</si>
  <si>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</si>
  <si>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</si>
  <si>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</si>
  <si>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</si>
  <si>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</si>
  <si>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</si>
  <si>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</si>
  <si>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</si>
  <si>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</si>
  <si>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</si>
  <si>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</si>
  <si>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</si>
  <si>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</si>
  <si>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</si>
  <si>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</si>
  <si>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</si>
  <si>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</si>
  <si>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</si>
  <si>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</si>
  <si>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</si>
  <si>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</si>
  <si>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</si>
  <si>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</si>
  <si>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</si>
  <si>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</si>
  <si>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</si>
  <si>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</si>
  <si>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</si>
  <si>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</si>
  <si>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</si>
  <si>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</si>
  <si>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</si>
  <si>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</si>
  <si>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</si>
  <si>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</si>
  <si>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</si>
  <si>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</si>
  <si>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</si>
  <si>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</si>
  <si>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</si>
  <si>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</si>
  <si>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</si>
  <si>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</si>
  <si>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</si>
  <si>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</si>
  <si>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</si>
  <si>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</si>
  <si>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</si>
  <si>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</si>
  <si>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</si>
  <si>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</si>
  <si>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</si>
  <si>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</si>
  <si>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</si>
  <si>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</si>
  <si>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</si>
  <si>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</si>
  <si>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</si>
  <si>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</si>
  <si>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</si>
  <si>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</si>
  <si>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</si>
  <si>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</si>
  <si>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</si>
  <si>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</si>
  <si>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</si>
  <si>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</si>
  <si>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</si>
  <si>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</si>
  <si>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</si>
  <si>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</si>
  <si>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</si>
  <si>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</si>
  <si>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</si>
  <si>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</si>
  <si>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</si>
  <si>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</si>
  <si>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</si>
  <si>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</si>
  <si>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</si>
  <si>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</si>
  <si>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</si>
  <si>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</si>
  <si>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</si>
  <si>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</si>
  <si>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</si>
  <si>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</si>
  <si>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</si>
  <si>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</si>
  <si>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</si>
  <si>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</si>
  <si>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</si>
  <si>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</si>
  <si>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</si>
  <si>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</si>
  <si>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</si>
  <si>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</si>
  <si>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</si>
  <si>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</si>
  <si>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</si>
  <si>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</si>
  <si>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</si>
  <si>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</si>
  <si>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</si>
  <si>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</si>
  <si>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</si>
  <si>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</si>
  <si>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</si>
  <si>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</si>
  <si>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</si>
  <si>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</si>
  <si>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</si>
  <si>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</si>
  <si>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</si>
  <si>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</si>
  <si>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</si>
  <si>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</si>
  <si>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</si>
  <si>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</si>
  <si>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</si>
  <si>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</si>
  <si>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</si>
  <si>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</si>
  <si>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</si>
  <si>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</si>
  <si>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</si>
  <si>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</si>
  <si>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</si>
  <si>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</si>
  <si>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</si>
  <si>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</si>
  <si>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</si>
  <si>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</si>
  <si>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</si>
  <si>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</si>
  <si>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</si>
  <si>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</si>
  <si>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</si>
  <si>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</si>
  <si>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</si>
  <si>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</si>
  <si>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</si>
  <si>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</si>
  <si>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</si>
  <si>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</si>
  <si>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</si>
  <si>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</si>
  <si>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</si>
  <si>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</si>
  <si>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</si>
  <si>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</si>
  <si>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</si>
  <si>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</si>
  <si>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</si>
  <si>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</si>
  <si>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</si>
  <si>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</si>
  <si>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</si>
  <si>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</si>
  <si>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</si>
  <si>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</si>
  <si>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</si>
  <si>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</si>
  <si>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</si>
  <si>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</si>
  <si>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</si>
  <si>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</si>
  <si>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</si>
  <si>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</si>
  <si>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</si>
  <si>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</si>
  <si>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</si>
  <si>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</si>
  <si>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</si>
  <si>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</si>
  <si>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</si>
  <si>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</si>
  <si>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</si>
  <si>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</si>
  <si>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</si>
  <si>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</si>
  <si>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</si>
  <si>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</si>
  <si>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</si>
  <si>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</si>
  <si>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</si>
  <si>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</si>
  <si>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</si>
  <si>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</si>
  <si>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</si>
  <si>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</si>
  <si>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</si>
  <si>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</si>
  <si>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</si>
  <si>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</si>
  <si>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</si>
  <si>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</si>
  <si>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</si>
  <si>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</si>
  <si>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</si>
  <si>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</si>
  <si>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</si>
  <si>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</si>
  <si>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</si>
  <si>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</si>
  <si>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</si>
  <si>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</si>
  <si>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</si>
  <si>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</si>
  <si>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</si>
  <si>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</si>
  <si>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</si>
  <si>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</si>
  <si>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</si>
  <si>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</si>
  <si>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</si>
  <si>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</si>
  <si>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</si>
  <si>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</si>
  <si>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</si>
  <si>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</si>
  <si>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</si>
  <si>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</si>
  <si>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</si>
  <si>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</si>
  <si>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</si>
  <si>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</si>
  <si>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</si>
  <si>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</si>
  <si>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</si>
  <si>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</si>
  <si>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</si>
  <si>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</si>
  <si>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</si>
  <si>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</si>
  <si>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</si>
  <si>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</si>
  <si>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</si>
  <si>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</si>
  <si>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</si>
  <si>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</si>
  <si>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</si>
  <si>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</si>
  <si>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</si>
  <si>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</si>
  <si>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</si>
  <si>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</si>
  <si>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</si>
  <si>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</si>
  <si>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</si>
  <si>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</si>
  <si>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</si>
  <si>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</si>
  <si>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</si>
  <si>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</si>
  <si>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</si>
  <si>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</si>
  <si>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</si>
  <si>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</si>
  <si>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</si>
  <si>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</si>
  <si>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</si>
  <si>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</si>
  <si>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</si>
  <si>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</si>
  <si>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</si>
  <si>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</si>
  <si>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</si>
  <si>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</si>
  <si>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</si>
  <si>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</si>
  <si>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</si>
  <si>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</si>
  <si>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</si>
  <si>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</si>
  <si>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</si>
  <si>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</si>
  <si>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</si>
  <si>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</si>
  <si>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</si>
  <si>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</si>
  <si>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</si>
  <si>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</si>
  <si>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</si>
  <si>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</si>
  <si>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</si>
  <si>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</si>
  <si>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</si>
  <si>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</si>
  <si>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</si>
  <si>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</si>
  <si>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</si>
  <si>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</si>
  <si>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</si>
  <si>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</si>
  <si>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</si>
  <si>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</si>
  <si>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</si>
  <si>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</si>
  <si>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</si>
  <si>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</si>
  <si>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</si>
  <si>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</si>
  <si>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</si>
  <si>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</si>
  <si>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</si>
  <si>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</si>
  <si>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</si>
  <si>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</si>
  <si>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</si>
  <si>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</si>
  <si>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</si>
  <si>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</si>
  <si>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</si>
  <si>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</si>
  <si>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</si>
  <si>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</si>
  <si>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</si>
  <si>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</si>
  <si>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</si>
  <si>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</si>
  <si>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</si>
  <si>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</si>
  <si>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</si>
  <si>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</si>
  <si>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</si>
  <si>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</si>
  <si>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</si>
  <si>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</si>
  <si>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</si>
  <si>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</si>
  <si>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</si>
  <si>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</si>
  <si>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</si>
  <si>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</si>
  <si>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</si>
  <si>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</si>
  <si>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</si>
  <si>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</si>
  <si>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</si>
  <si>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</si>
  <si>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</si>
  <si>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</si>
  <si>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</si>
  <si>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</si>
  <si>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</si>
  <si>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</si>
  <si>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</si>
  <si>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</si>
  <si>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</si>
  <si>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</si>
  <si>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</si>
  <si>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</si>
  <si>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</si>
  <si>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</si>
  <si>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</si>
  <si>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</si>
  <si>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</si>
  <si>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</si>
  <si>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</si>
  <si>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</si>
  <si>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</si>
  <si>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</si>
  <si>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</si>
  <si>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</si>
  <si>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</si>
  <si>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</si>
  <si>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</si>
  <si>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</si>
  <si>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</si>
  <si>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</si>
  <si>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</si>
  <si>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</si>
  <si>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</si>
  <si>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</si>
  <si>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</si>
  <si>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</si>
  <si>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</si>
  <si>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</si>
  <si>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</si>
  <si>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</si>
  <si>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</si>
  <si>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</si>
  <si>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</si>
  <si>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</si>
  <si>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</si>
  <si>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</si>
  <si>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</si>
  <si>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</si>
  <si>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</si>
  <si>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</si>
  <si>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</si>
  <si>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</si>
  <si>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</si>
  <si>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</si>
  <si>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</si>
  <si>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</si>
  <si>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</si>
  <si>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</si>
  <si>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</si>
  <si>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</si>
  <si>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</si>
  <si>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</si>
  <si>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</si>
  <si>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</si>
  <si>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</si>
  <si>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</si>
  <si>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</si>
  <si>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</si>
  <si>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</si>
  <si>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</si>
  <si>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</si>
  <si>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</si>
  <si>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</si>
  <si>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</si>
  <si>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</si>
  <si>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</si>
  <si>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</si>
  <si>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</si>
  <si>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</si>
  <si>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</si>
  <si>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</si>
  <si>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</si>
  <si>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</si>
  <si>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</si>
  <si>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</si>
  <si>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</si>
  <si>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</si>
  <si>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</si>
  <si>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</si>
  <si>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</si>
  <si>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</si>
  <si>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</si>
  <si>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</si>
  <si>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</si>
  <si>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</si>
  <si>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</si>
  <si>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</si>
  <si>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</si>
  <si>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</si>
  <si>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</si>
  <si>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</si>
  <si>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</si>
  <si>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</si>
  <si>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</si>
  <si>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</si>
  <si>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</si>
  <si>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</si>
  <si>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</si>
  <si>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</si>
  <si>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</si>
  <si>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</si>
  <si>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</si>
  <si>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</si>
  <si>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</si>
  <si>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</si>
  <si>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</si>
  <si>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</si>
  <si>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</si>
  <si>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</si>
  <si>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</si>
  <si>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</si>
  <si>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</si>
  <si>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</si>
  <si>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</si>
  <si>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</si>
  <si>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</si>
  <si>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</si>
  <si>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</si>
  <si>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</si>
  <si>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</si>
  <si>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</si>
  <si>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</si>
  <si>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</si>
  <si>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</si>
  <si>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</si>
  <si>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</si>
  <si>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</si>
  <si>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</si>
  <si>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</si>
  <si>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</si>
  <si>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</si>
  <si>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</si>
  <si>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</si>
  <si>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</si>
  <si>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</si>
  <si>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</si>
  <si>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</si>
  <si>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</si>
  <si>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</si>
  <si>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</si>
  <si>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</si>
  <si>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</si>
  <si>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</si>
  <si>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</si>
  <si>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</si>
  <si>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</si>
  <si>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</si>
  <si>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</si>
  <si>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</si>
  <si>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</si>
  <si>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</si>
  <si>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</si>
  <si>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</si>
  <si>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</si>
  <si>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</si>
  <si>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</si>
  <si>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</si>
  <si>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</si>
  <si>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</si>
  <si>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</si>
  <si>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</si>
  <si>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</si>
  <si>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</si>
  <si>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</si>
  <si>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</si>
  <si>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</si>
  <si>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</si>
  <si>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</si>
  <si>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</si>
  <si>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</si>
  <si>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</si>
  <si>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</si>
  <si>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</si>
  <si>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</si>
  <si>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</si>
  <si>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</si>
  <si>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</si>
  <si>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</si>
  <si>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</si>
  <si>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</si>
  <si>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</si>
  <si>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</si>
  <si>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</si>
  <si>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</si>
  <si>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</si>
  <si>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</si>
  <si>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</si>
  <si>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</si>
  <si>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</si>
  <si>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</si>
  <si>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</si>
  <si>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</si>
  <si>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</si>
  <si>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</si>
  <si>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</si>
  <si>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</si>
  <si>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</si>
  <si>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</si>
  <si>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</si>
  <si>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</si>
  <si>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</si>
  <si>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</si>
  <si>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</si>
  <si>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</si>
  <si>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</si>
  <si>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</si>
  <si>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</si>
  <si>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</si>
  <si>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</si>
  <si>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</si>
  <si>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</si>
  <si>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</si>
  <si>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</si>
  <si>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</si>
  <si>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</si>
  <si>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</si>
  <si>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</si>
  <si>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</si>
  <si>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</si>
  <si>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</si>
  <si>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</si>
  <si>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</si>
  <si>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</si>
  <si>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</si>
  <si>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</si>
  <si>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</si>
  <si>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</si>
  <si>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</si>
  <si>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</si>
  <si>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</si>
  <si>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</si>
  <si>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</si>
  <si>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</si>
  <si>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</si>
  <si>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</si>
  <si>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</si>
  <si>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</si>
  <si>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</si>
  <si>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</si>
  <si>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</si>
  <si>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</si>
  <si>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</si>
  <si>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</si>
  <si>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</si>
  <si>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</si>
  <si>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</si>
  <si>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</si>
  <si>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</si>
  <si>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</si>
  <si>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</si>
  <si>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</si>
  <si>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</si>
  <si>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</si>
  <si>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</si>
  <si>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</si>
  <si>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</si>
  <si>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</si>
  <si>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</si>
  <si>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</si>
  <si>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</si>
  <si>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</si>
  <si>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</si>
  <si>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</si>
  <si>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</si>
  <si>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</si>
  <si>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</si>
  <si>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</si>
  <si>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</si>
  <si>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</si>
  <si>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</si>
  <si>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</si>
  <si>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</si>
  <si>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</si>
  <si>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</si>
  <si>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</si>
  <si>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</si>
  <si>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</si>
  <si>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</si>
  <si>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</si>
  <si>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</si>
  <si>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</si>
  <si>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</si>
  <si>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</si>
  <si>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</si>
  <si>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</si>
  <si>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</si>
  <si>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</si>
  <si>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</si>
  <si>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</si>
  <si>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</si>
  <si>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</si>
  <si>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</si>
  <si>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</si>
  <si>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</si>
  <si>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</si>
  <si>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</si>
  <si>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</si>
  <si>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</si>
  <si>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</si>
  <si>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</si>
  <si>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</si>
  <si>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</si>
  <si>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</si>
  <si>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</si>
  <si>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</si>
  <si>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</si>
  <si>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</si>
  <si>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</si>
  <si>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</si>
  <si>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</si>
  <si>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</si>
  <si>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</si>
  <si>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</si>
  <si>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</si>
  <si>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</si>
  <si>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</si>
  <si>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</si>
  <si>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</si>
  <si>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</si>
  <si>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</si>
  <si>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</si>
  <si>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</si>
  <si>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</si>
  <si>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</si>
  <si>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</si>
  <si>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</si>
  <si>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</si>
  <si>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</si>
  <si>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</si>
  <si>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</si>
  <si>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</si>
  <si>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</si>
  <si>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</si>
  <si>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</si>
  <si>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</si>
  <si>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</si>
  <si>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</si>
  <si>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</si>
  <si>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</si>
  <si>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</si>
  <si>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</si>
  <si>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</si>
  <si>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</si>
  <si>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</si>
  <si>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</si>
  <si>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</si>
  <si>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</si>
  <si>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</si>
  <si>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</si>
  <si>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</si>
  <si>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</si>
  <si>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</si>
  <si>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</si>
  <si>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</si>
  <si>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</si>
  <si>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</si>
  <si>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</si>
  <si>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</si>
  <si>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</si>
  <si>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</si>
  <si>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</si>
  <si>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</si>
  <si>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</si>
  <si>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</si>
  <si>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</si>
  <si>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</si>
  <si>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</si>
  <si>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</si>
  <si>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</si>
  <si>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</si>
  <si>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</si>
  <si>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</si>
  <si>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</si>
  <si>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</si>
  <si>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</si>
  <si>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</si>
  <si>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</si>
  <si>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</si>
  <si>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</si>
  <si>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</si>
  <si>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</si>
  <si>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</si>
  <si>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</si>
  <si>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</si>
  <si>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</si>
  <si>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</si>
  <si>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</si>
  <si>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</si>
  <si>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</si>
  <si>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</si>
  <si>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</si>
  <si>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</si>
  <si>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</si>
  <si>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</si>
  <si>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</si>
  <si>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</si>
  <si>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</si>
  <si>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</si>
  <si>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</si>
  <si>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</si>
  <si>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</si>
  <si>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</si>
  <si>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</si>
  <si>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</si>
  <si>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</si>
  <si>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</si>
  <si>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</si>
  <si>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</si>
  <si>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</si>
  <si>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</si>
  <si>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</si>
  <si>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</si>
  <si>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</si>
  <si>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</si>
  <si>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</si>
  <si>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</si>
  <si>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</si>
  <si>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</si>
  <si>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</si>
  <si>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</si>
  <si>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</si>
  <si>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</si>
  <si>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</si>
  <si>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</si>
  <si>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</si>
  <si>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</si>
  <si>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</si>
  <si>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</si>
  <si>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</si>
  <si>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</si>
  <si>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</si>
  <si>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</si>
  <si>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</si>
  <si>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</si>
  <si>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</si>
  <si>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</si>
  <si>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</si>
  <si>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</si>
  <si>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</si>
  <si>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</si>
  <si>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</si>
  <si>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</si>
  <si>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</si>
  <si>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</si>
  <si>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</si>
  <si>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</si>
  <si>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</si>
  <si>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</si>
  <si>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</si>
  <si>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</si>
  <si>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</si>
  <si>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</si>
  <si>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</si>
  <si>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</si>
  <si>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</si>
  <si>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</si>
  <si>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</si>
  <si>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</si>
  <si>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</si>
  <si>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</si>
  <si>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</si>
  <si>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</si>
  <si>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</si>
  <si>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</si>
  <si>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</si>
  <si>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</si>
  <si>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</si>
  <si>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</si>
  <si>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</si>
  <si>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</si>
  <si>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</si>
  <si>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</si>
  <si>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</si>
  <si>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</si>
  <si>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</si>
  <si>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</si>
  <si>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</si>
  <si>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</si>
  <si>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</si>
  <si>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</si>
  <si>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</si>
  <si>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</si>
  <si>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</si>
  <si>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</si>
  <si>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</si>
  <si>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</si>
  <si>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</si>
  <si>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</si>
  <si>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</si>
  <si>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</si>
  <si>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</si>
  <si>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</si>
  <si>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</si>
  <si>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</si>
  <si>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</si>
  <si>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</si>
  <si>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</si>
  <si>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</si>
  <si>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</si>
  <si>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</si>
  <si>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</si>
  <si>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</si>
  <si>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</si>
  <si>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</si>
  <si>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</si>
  <si>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</si>
  <si>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</si>
  <si>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</si>
  <si>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</si>
  <si>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</si>
  <si>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</si>
  <si>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</si>
  <si>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</si>
  <si>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</si>
  <si>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</si>
  <si>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</si>
  <si>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</si>
  <si>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</si>
  <si>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</si>
  <si>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</si>
  <si>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</si>
  <si>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</si>
  <si>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</si>
  <si>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</si>
  <si>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</si>
  <si>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</si>
  <si>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</si>
  <si>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</si>
  <si>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</si>
  <si>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</si>
  <si>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</si>
  <si>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</si>
  <si>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</si>
  <si>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</si>
  <si>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</si>
  <si>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</si>
  <si>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</si>
  <si>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</si>
  <si>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</si>
  <si>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</si>
  <si>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</si>
  <si>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</si>
  <si>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</si>
  <si>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</si>
  <si>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</si>
  <si>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</si>
  <si>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</si>
  <si>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</si>
  <si>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</si>
  <si>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</si>
  <si>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</si>
  <si>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</si>
  <si>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</si>
  <si>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</si>
  <si>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</si>
  <si>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</si>
  <si>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</si>
  <si>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</si>
  <si>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</si>
  <si>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</si>
  <si>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</si>
  <si>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</si>
  <si>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</si>
  <si>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</si>
  <si>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</si>
  <si>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</si>
  <si>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</si>
  <si>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</si>
  <si>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</si>
  <si>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</si>
  <si>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</si>
  <si>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</si>
  <si>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</si>
  <si>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</si>
  <si>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</si>
  <si>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</si>
  <si>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</si>
  <si>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</si>
  <si>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</si>
  <si>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</si>
  <si>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</si>
  <si>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</si>
  <si>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</si>
  <si>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</si>
  <si>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</si>
  <si>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</si>
  <si>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</si>
  <si>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</si>
  <si>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</si>
  <si>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</si>
  <si>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</si>
  <si>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</si>
  <si>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</si>
  <si>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</si>
  <si>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</si>
  <si>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</si>
  <si>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</si>
  <si>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</si>
  <si>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</si>
  <si>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</si>
  <si>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</si>
  <si>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</si>
  <si>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</si>
  <si>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</si>
  <si>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</si>
  <si>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</si>
  <si>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</si>
  <si>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</si>
  <si>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</si>
  <si>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</si>
  <si>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</si>
  <si>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</si>
  <si>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</si>
  <si>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</si>
  <si>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</si>
  <si>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</si>
  <si>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</si>
  <si>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</si>
  <si>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</si>
  <si>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</si>
  <si>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</si>
  <si>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</si>
  <si>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</si>
  <si>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</si>
  <si>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</si>
  <si>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</si>
  <si>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</si>
  <si>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</si>
  <si>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</si>
  <si>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</si>
  <si>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</si>
  <si>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</si>
  <si>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</si>
  <si>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</si>
  <si>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</si>
  <si>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</si>
  <si>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</si>
  <si>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</si>
  <si>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</si>
  <si>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</si>
  <si>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</si>
  <si>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</si>
  <si>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</si>
  <si>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</si>
  <si>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</si>
  <si>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</si>
  <si>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</si>
  <si>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</si>
  <si>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</si>
  <si>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</si>
  <si>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</si>
  <si>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</si>
  <si>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</si>
  <si>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</si>
  <si>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</si>
  <si>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</si>
  <si>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</si>
  <si>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</si>
  <si>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</si>
  <si>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</si>
  <si>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</si>
  <si>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</si>
  <si>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</si>
  <si>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</si>
  <si>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</si>
  <si>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</si>
  <si>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</si>
  <si>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</si>
  <si>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</si>
  <si>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</si>
  <si>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</si>
  <si>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</si>
  <si>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</si>
  <si>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</si>
  <si>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</si>
  <si>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</si>
  <si>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</si>
  <si>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</si>
  <si>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</si>
  <si>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</si>
  <si>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</si>
  <si>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</si>
  <si>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</si>
  <si>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</si>
  <si>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</si>
  <si>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</si>
  <si>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</si>
  <si>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</si>
  <si>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</si>
  <si>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</si>
  <si>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</si>
  <si>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</si>
  <si>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</si>
  <si>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</si>
  <si>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</si>
  <si>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</si>
  <si>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</si>
  <si>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</si>
  <si>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</si>
  <si>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</si>
  <si>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</si>
  <si>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</si>
  <si>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</si>
  <si>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</si>
  <si>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</si>
  <si>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</si>
  <si>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</si>
  <si>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</si>
  <si>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</si>
  <si>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</si>
  <si>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</si>
  <si>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</si>
  <si>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</si>
  <si>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</si>
  <si>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</si>
  <si>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</si>
  <si>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</si>
  <si>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</si>
  <si>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</si>
  <si>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</si>
  <si>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</si>
  <si>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</si>
  <si>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</si>
  <si>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</si>
  <si>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</si>
  <si>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</si>
  <si>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</si>
  <si>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</si>
  <si>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</si>
  <si>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</si>
  <si>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</si>
  <si>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</si>
  <si>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</si>
  <si>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</si>
  <si>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</si>
  <si>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</si>
  <si>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</si>
  <si>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</si>
  <si>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</si>
  <si>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</si>
  <si>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</si>
  <si>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</si>
  <si>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</si>
  <si>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</si>
  <si>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</si>
  <si>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</si>
  <si>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</si>
  <si>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</si>
  <si>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</si>
  <si>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</si>
  <si>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</si>
  <si>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</si>
  <si>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</si>
  <si>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</si>
  <si>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</si>
  <si>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</si>
  <si>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</si>
  <si>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</si>
  <si>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</si>
  <si>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</si>
  <si>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</si>
  <si>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</si>
  <si>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</si>
  <si>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</si>
  <si>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</si>
  <si>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</si>
  <si>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</si>
  <si>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</si>
  <si>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</si>
  <si>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</si>
  <si>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</si>
  <si>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</si>
  <si>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</si>
  <si>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</si>
  <si>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</si>
  <si>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</si>
  <si>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</si>
  <si>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</si>
  <si>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</si>
  <si>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</si>
  <si>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</si>
  <si>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</si>
  <si>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</si>
  <si>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</si>
  <si>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</si>
  <si>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</si>
  <si>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</si>
  <si>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</si>
  <si>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</si>
  <si>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</si>
  <si>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</si>
  <si>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</si>
  <si>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</si>
  <si>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</si>
  <si>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</si>
  <si>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</si>
  <si>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</si>
  <si>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</si>
  <si>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</si>
  <si>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</si>
  <si>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</si>
  <si>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</si>
  <si>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</si>
  <si>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</si>
  <si>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</si>
  <si>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</si>
  <si>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</si>
  <si>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</si>
  <si>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</si>
  <si>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</si>
  <si>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</si>
  <si>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</si>
  <si>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</si>
  <si>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</si>
  <si>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</si>
  <si>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</si>
  <si>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</si>
  <si>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</si>
  <si>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</si>
  <si>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</si>
  <si>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</si>
  <si>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</si>
  <si>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</si>
  <si>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</si>
  <si>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</si>
  <si>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</si>
  <si>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</si>
  <si>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</si>
  <si>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</si>
  <si>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</si>
  <si>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</si>
  <si>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</si>
  <si>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</si>
  <si>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</si>
  <si>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</si>
  <si>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</si>
  <si>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</si>
  <si>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</si>
  <si>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</si>
  <si>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</si>
  <si>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</si>
  <si>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</si>
  <si>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</si>
  <si>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</si>
  <si>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</si>
  <si>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</si>
  <si>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</si>
  <si>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</si>
  <si>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</si>
  <si>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</si>
  <si>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</si>
  <si>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</si>
  <si>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</si>
  <si>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</si>
  <si>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</si>
  <si>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</si>
  <si>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</si>
  <si>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</si>
  <si>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</si>
  <si>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</si>
  <si>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</si>
  <si>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</si>
  <si>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</si>
  <si>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</si>
  <si>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</si>
  <si>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</si>
  <si>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</si>
  <si>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</si>
  <si>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</si>
  <si>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</si>
  <si>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</si>
  <si>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</si>
  <si>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</si>
  <si>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</si>
  <si>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</si>
  <si>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</si>
  <si>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</si>
  <si>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</si>
  <si>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</si>
  <si>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</si>
  <si>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</si>
  <si>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</si>
  <si>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</si>
  <si>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</si>
  <si>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</si>
  <si>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</si>
  <si>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</si>
  <si>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</si>
  <si>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</si>
  <si>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</si>
  <si>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</si>
  <si>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</si>
  <si>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</si>
  <si>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</si>
  <si>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</si>
  <si>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</si>
  <si>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</si>
  <si>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</si>
  <si>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</si>
  <si>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</si>
  <si>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</si>
  <si>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</si>
  <si>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</si>
  <si>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</si>
  <si>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</si>
  <si>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</si>
  <si>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</si>
  <si>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</si>
  <si>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</si>
  <si>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</si>
  <si>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</si>
  <si>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</si>
  <si>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</si>
  <si>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</si>
  <si>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</si>
  <si>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</si>
  <si>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</si>
  <si>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</si>
  <si>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</si>
  <si>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</si>
  <si>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</si>
  <si>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</si>
  <si>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</si>
  <si>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</si>
  <si>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</si>
  <si>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</si>
  <si>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</si>
  <si>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</si>
  <si>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</si>
  <si>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</si>
  <si>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</si>
  <si>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</si>
  <si>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</si>
  <si>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</si>
  <si>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</si>
  <si>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</si>
  <si>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</si>
  <si>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</si>
  <si>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</si>
  <si>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</si>
  <si>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</si>
  <si>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</si>
  <si>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</si>
  <si>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</si>
  <si>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</si>
  <si>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</si>
  <si>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</si>
  <si>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</si>
  <si>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</si>
  <si>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</si>
  <si>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</si>
  <si>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</si>
  <si>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</si>
  <si>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</si>
  <si>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</si>
  <si>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</si>
  <si>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</si>
  <si>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</si>
  <si>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</si>
  <si>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</si>
  <si>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</si>
  <si>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</si>
  <si>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</si>
  <si>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</si>
  <si>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</si>
  <si>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</si>
  <si>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</si>
  <si>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</si>
  <si>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</si>
  <si>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</si>
  <si>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</si>
  <si>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</si>
  <si>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</si>
  <si>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</si>
  <si>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</si>
  <si>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</si>
  <si>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</si>
  <si>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</si>
  <si>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</si>
  <si>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</si>
  <si>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</si>
  <si>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</si>
  <si>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</si>
  <si>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</si>
  <si>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</si>
  <si>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</si>
  <si>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</si>
  <si>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</si>
  <si>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</si>
  <si>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</si>
  <si>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</si>
  <si>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</si>
  <si>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</si>
  <si>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</si>
  <si>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</si>
  <si>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</si>
  <si>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</si>
  <si>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</si>
  <si>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</si>
  <si>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</si>
  <si>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</si>
  <si>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</si>
  <si>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</si>
  <si>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</si>
  <si>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</si>
  <si>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</si>
  <si>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</si>
  <si>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</si>
  <si>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</si>
  <si>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</si>
  <si>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</si>
  <si>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</si>
  <si>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</si>
  <si>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</si>
  <si>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</si>
  <si>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</si>
  <si>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</si>
  <si>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</si>
  <si>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</si>
  <si>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</si>
  <si>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</si>
  <si>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</si>
  <si>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</si>
  <si>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</si>
  <si>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</si>
  <si>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</si>
  <si>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</si>
  <si>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</si>
  <si>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</si>
  <si>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</si>
  <si>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</si>
  <si>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</si>
  <si>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</si>
  <si>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</si>
  <si>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</si>
  <si>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</si>
  <si>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</si>
  <si>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</si>
  <si>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</si>
  <si>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</si>
  <si>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</si>
  <si>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</si>
  <si>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</si>
  <si>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</si>
  <si>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</si>
  <si>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</si>
  <si>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</si>
  <si>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</si>
  <si>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</si>
  <si>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</si>
  <si>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</si>
  <si>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</si>
  <si>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</si>
  <si>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</si>
  <si>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</si>
  <si>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</si>
  <si>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</si>
  <si>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</si>
  <si>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</si>
  <si>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</si>
  <si>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</si>
  <si>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</si>
  <si>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</si>
  <si>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</si>
  <si>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</si>
  <si>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</si>
  <si>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</si>
  <si>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</si>
  <si>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</si>
  <si>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</si>
  <si>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</si>
  <si>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</si>
  <si>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</si>
  <si>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</si>
  <si>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</si>
  <si>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</si>
  <si>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</si>
  <si>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</si>
  <si>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</si>
  <si>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</si>
  <si>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</si>
  <si>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</si>
  <si>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</si>
  <si>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</si>
  <si>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</si>
  <si>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</si>
  <si>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</si>
  <si>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</si>
  <si>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</si>
  <si>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</si>
  <si>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</si>
  <si>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</si>
  <si>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</si>
  <si>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</si>
  <si>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</si>
  <si>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</si>
  <si>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</si>
  <si>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</si>
  <si>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</si>
  <si>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</si>
  <si>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</si>
  <si>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</si>
  <si>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</si>
  <si>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</si>
  <si>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</si>
  <si>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</si>
  <si>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</si>
  <si>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</si>
  <si>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</si>
  <si>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</si>
  <si>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</si>
  <si>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</si>
  <si>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</si>
  <si>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</si>
  <si>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</si>
  <si>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</si>
  <si>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</si>
  <si>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</si>
  <si>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</si>
  <si>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</si>
  <si>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</si>
  <si>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</si>
  <si>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</si>
  <si>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</si>
  <si>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</si>
  <si>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</si>
  <si>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</si>
  <si>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</si>
  <si>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</si>
  <si>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</si>
  <si>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</si>
  <si>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</si>
  <si>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</si>
  <si>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</si>
  <si>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</si>
  <si>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</si>
  <si>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</si>
  <si>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</si>
  <si>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</si>
  <si>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</si>
  <si>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</si>
  <si>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</si>
  <si>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</si>
  <si>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</si>
  <si>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</si>
  <si>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</si>
  <si>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</si>
  <si>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</si>
  <si>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</si>
  <si>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</si>
  <si>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</si>
  <si>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</si>
  <si>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</si>
  <si>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</si>
  <si>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</si>
  <si>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</si>
  <si>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</si>
  <si>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</si>
  <si>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</si>
  <si>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</si>
  <si>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</si>
  <si>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</si>
  <si>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</si>
  <si>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</si>
  <si>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</si>
  <si>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</si>
  <si>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</si>
  <si>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</si>
  <si>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</si>
  <si>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</si>
  <si>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</si>
  <si>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</si>
  <si>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</si>
  <si>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</si>
  <si>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</si>
  <si>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</si>
  <si>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</si>
  <si>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</si>
  <si>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</si>
  <si>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</si>
  <si>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</si>
  <si>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</si>
  <si>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</si>
  <si>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</si>
  <si>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</si>
  <si>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</si>
  <si>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</si>
  <si>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</si>
  <si>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</si>
  <si>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</si>
  <si>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</si>
  <si>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</si>
  <si>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</si>
  <si>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</si>
  <si>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</si>
  <si>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</si>
  <si>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</si>
  <si>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</si>
  <si>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</si>
  <si>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</si>
  <si>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</si>
  <si>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</si>
  <si>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</si>
  <si>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</si>
  <si>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</si>
  <si>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</si>
  <si>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</si>
  <si>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</si>
  <si>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</si>
  <si>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</si>
  <si>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</si>
  <si>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</si>
  <si>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</si>
  <si>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</si>
  <si>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</si>
  <si>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</si>
  <si>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</si>
  <si>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</si>
  <si>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</si>
  <si>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</si>
  <si>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</si>
  <si>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</si>
  <si>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</si>
  <si>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</si>
  <si>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</si>
  <si>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</si>
  <si>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</si>
  <si>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</si>
  <si>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</si>
  <si>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</si>
  <si>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</si>
  <si>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</si>
  <si>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</si>
  <si>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</si>
  <si>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</si>
  <si>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</si>
  <si>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</si>
  <si>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</si>
  <si>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</si>
  <si>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</si>
  <si>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</si>
  <si>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</si>
  <si>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</si>
  <si>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</si>
  <si>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</si>
  <si>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</si>
  <si>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</si>
  <si>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</si>
  <si>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</si>
  <si>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</si>
  <si>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</si>
  <si>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</si>
  <si>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</si>
  <si>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</si>
  <si>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</si>
  <si>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</si>
  <si>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</si>
  <si>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</si>
  <si>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</si>
  <si>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</si>
  <si>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</si>
  <si>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</si>
  <si>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</si>
  <si>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</si>
  <si>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</si>
  <si>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</si>
  <si>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</si>
  <si>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</si>
  <si>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</si>
  <si>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</si>
  <si>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</si>
  <si>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</si>
  <si>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</si>
  <si>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</si>
  <si>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</si>
  <si>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</si>
  <si>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</si>
  <si>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</si>
  <si>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</si>
  <si>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</si>
  <si>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</si>
  <si>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</si>
  <si>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</si>
  <si>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</si>
  <si>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</si>
  <si>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</si>
  <si>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</si>
  <si>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</si>
  <si>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</si>
  <si>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</si>
  <si>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</si>
  <si>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</si>
  <si>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</si>
  <si>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</si>
  <si>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</si>
  <si>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</si>
  <si>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</si>
  <si>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</si>
  <si>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</si>
  <si>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</si>
  <si>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</si>
  <si>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</si>
  <si>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</si>
  <si>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</si>
  <si>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</si>
  <si>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</si>
  <si>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</si>
  <si>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</si>
  <si>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</si>
  <si>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</si>
  <si>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</si>
  <si>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</si>
  <si>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</si>
  <si>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</si>
  <si>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</si>
  <si>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</si>
  <si>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</si>
  <si>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</si>
  <si>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</si>
  <si>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</si>
  <si>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</si>
  <si>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</si>
  <si>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</si>
  <si>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</si>
  <si>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</si>
  <si>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</si>
  <si>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</si>
  <si>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</si>
  <si>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</si>
  <si>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</si>
  <si>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</si>
  <si>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</si>
  <si>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</si>
  <si>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</si>
  <si>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</si>
  <si>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</si>
  <si>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</si>
  <si>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</si>
  <si>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</si>
  <si>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</si>
  <si>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</si>
  <si>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</si>
  <si>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</si>
  <si>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</si>
  <si>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</si>
  <si>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</si>
  <si>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</si>
  <si>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</si>
  <si>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</si>
  <si>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</si>
  <si>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</si>
  <si>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</si>
  <si>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</si>
  <si>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</si>
  <si>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</si>
  <si>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</si>
  <si>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</si>
  <si>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</si>
  <si>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</si>
  <si>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</si>
  <si>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</si>
  <si>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</si>
  <si>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</si>
  <si>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</si>
  <si>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</si>
  <si>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</si>
  <si>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</si>
  <si>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</si>
  <si>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</si>
  <si>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</si>
  <si>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</si>
  <si>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</si>
  <si>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</si>
  <si>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</si>
  <si>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</si>
  <si>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</si>
  <si>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</si>
  <si>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</si>
  <si>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</si>
  <si>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</si>
  <si>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</si>
  <si>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</si>
  <si>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</si>
  <si>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</si>
  <si>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</si>
  <si>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</si>
  <si>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</si>
  <si>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</si>
  <si>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</si>
  <si>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</si>
  <si>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</si>
  <si>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</si>
  <si>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</si>
  <si>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</si>
  <si>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</si>
  <si>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</si>
  <si>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</si>
  <si>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</si>
  <si>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</si>
  <si>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</si>
  <si>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</si>
  <si>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</si>
  <si>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</si>
  <si>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</si>
  <si>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</si>
  <si>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</si>
  <si>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</si>
  <si>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</si>
  <si>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</si>
  <si>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</si>
  <si>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</si>
  <si>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</si>
  <si>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</si>
  <si>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</si>
  <si>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</si>
  <si>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</si>
  <si>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</si>
  <si>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</si>
  <si>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</si>
  <si>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</si>
  <si>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</si>
  <si>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</si>
  <si>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</si>
  <si>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</si>
  <si>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</si>
  <si>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</si>
  <si>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</si>
  <si>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</si>
  <si>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</si>
  <si>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</si>
  <si>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</si>
  <si>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</si>
  <si>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</si>
  <si>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</si>
  <si>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</si>
  <si>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</si>
  <si>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</si>
  <si>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</si>
  <si>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</si>
  <si>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</si>
  <si>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</si>
  <si>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</si>
  <si>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</si>
  <si>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</si>
  <si>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</si>
  <si>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</si>
  <si>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</si>
  <si>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</si>
  <si>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</si>
  <si>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</si>
  <si>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</si>
  <si>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</si>
  <si>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</si>
  <si>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</si>
  <si>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</si>
  <si>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</si>
  <si>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</si>
  <si>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</si>
  <si>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</si>
  <si>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</si>
  <si>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</si>
  <si>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</si>
  <si>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</si>
  <si>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</si>
  <si>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</si>
  <si>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</si>
  <si>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</si>
  <si>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</si>
  <si>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</si>
  <si>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</si>
  <si>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</si>
  <si>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</si>
  <si>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</si>
  <si>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</si>
  <si>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</si>
  <si>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</si>
  <si>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</si>
  <si>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</si>
  <si>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</si>
  <si>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</si>
  <si>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</si>
  <si>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</si>
  <si>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</si>
  <si>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</si>
  <si>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</si>
  <si>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</si>
  <si>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</si>
  <si>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</si>
  <si>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</si>
  <si>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</si>
  <si>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</si>
  <si>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</si>
  <si>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</si>
  <si>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</si>
  <si>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</si>
  <si>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</si>
  <si>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</si>
  <si>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</si>
  <si>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</si>
  <si>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</si>
  <si>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</si>
  <si>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</si>
  <si>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</si>
  <si>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</si>
  <si>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</si>
  <si>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</si>
  <si>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</si>
  <si>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</si>
  <si>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</si>
  <si>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</si>
  <si>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</si>
  <si>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</si>
  <si>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</si>
  <si>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</si>
  <si>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</si>
  <si>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</si>
  <si>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</si>
  <si>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</si>
  <si>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</si>
  <si>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</si>
  <si>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</si>
  <si>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</si>
  <si>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</si>
  <si>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</si>
  <si>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</si>
  <si>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</si>
  <si>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</si>
  <si>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</si>
  <si>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</si>
  <si>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</si>
  <si>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</si>
  <si>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</si>
  <si>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</si>
  <si>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</si>
  <si>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</si>
  <si>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</si>
  <si>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</si>
  <si>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</si>
  <si>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</si>
  <si>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</si>
  <si>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</si>
  <si>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</si>
  <si>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</si>
  <si>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</si>
  <si>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</si>
  <si>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</si>
  <si>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</si>
  <si>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</si>
  <si>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</si>
  <si>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</si>
  <si>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</si>
  <si>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</si>
  <si>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</si>
  <si>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</si>
  <si>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</si>
  <si>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</si>
  <si>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</si>
  <si>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</si>
  <si>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</si>
  <si>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</si>
  <si>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</si>
  <si>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</si>
  <si>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</si>
  <si>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</si>
  <si>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</si>
  <si>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</si>
  <si>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</si>
  <si>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</si>
  <si>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</si>
  <si>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</si>
  <si>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</si>
  <si>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</si>
  <si>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</si>
  <si>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</si>
  <si>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</si>
  <si>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</si>
  <si>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</si>
  <si>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</si>
  <si>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</si>
  <si>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</si>
  <si>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</si>
  <si>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</si>
  <si>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</si>
  <si>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</si>
  <si>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</si>
  <si>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</si>
  <si>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</si>
  <si>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</si>
  <si>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</si>
  <si>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</si>
  <si>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</si>
  <si>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</si>
  <si>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</si>
  <si>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</si>
  <si>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</si>
  <si>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</si>
  <si>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</si>
  <si>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</si>
  <si>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</si>
  <si>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</si>
  <si>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</si>
  <si>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</si>
  <si>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</si>
  <si>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</si>
  <si>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</si>
  <si>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</si>
  <si>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</si>
  <si>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</si>
  <si>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</si>
  <si>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</si>
  <si>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</si>
  <si>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</si>
  <si>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</si>
  <si>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</si>
  <si>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</si>
  <si>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</si>
  <si>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</si>
  <si>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</si>
  <si>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</si>
  <si>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</si>
  <si>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</si>
  <si>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</si>
  <si>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</si>
  <si>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</si>
  <si>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</si>
  <si>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</si>
  <si>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</si>
  <si>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</si>
  <si>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</si>
  <si>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</si>
  <si>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</si>
  <si>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</si>
  <si>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</si>
  <si>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</si>
  <si>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</si>
  <si>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</si>
  <si>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</si>
  <si>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</si>
  <si>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</si>
  <si>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</si>
  <si>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</si>
  <si>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</si>
  <si>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</si>
  <si>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</si>
  <si>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</si>
  <si>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</si>
  <si>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</si>
  <si>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</si>
  <si>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</si>
  <si>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</si>
  <si>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</si>
  <si>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</si>
  <si>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</si>
  <si>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</si>
  <si>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</si>
  <si>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</si>
  <si>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</si>
  <si>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</si>
  <si>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</si>
  <si>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</si>
  <si>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</si>
  <si>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</si>
  <si>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</si>
  <si>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</si>
  <si>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</si>
  <si>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</si>
  <si>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</si>
  <si>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</si>
  <si>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</si>
  <si>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</si>
  <si>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</si>
  <si>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</si>
  <si>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</si>
  <si>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</si>
  <si>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</si>
  <si>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</si>
  <si>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</si>
  <si>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</si>
  <si>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</si>
  <si>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</si>
  <si>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</si>
  <si>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</si>
  <si>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</si>
  <si>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</si>
  <si>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</si>
  <si>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</si>
  <si>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</si>
  <si>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</si>
  <si>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</si>
  <si>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</si>
  <si>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</si>
  <si>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</si>
  <si>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</si>
  <si>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</si>
  <si>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</si>
  <si>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</si>
  <si>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</si>
  <si>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</si>
  <si>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</si>
  <si>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</si>
  <si>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</si>
  <si>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</si>
  <si>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</si>
  <si>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</si>
  <si>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</si>
  <si>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</si>
  <si>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</si>
  <si>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</si>
  <si>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</si>
  <si>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</si>
  <si>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</si>
  <si>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</si>
  <si>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</si>
  <si>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</si>
  <si>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</si>
  <si>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</si>
  <si>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</si>
  <si>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</si>
  <si>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</si>
  <si>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</si>
  <si>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</si>
  <si>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</si>
  <si>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</si>
  <si>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</si>
  <si>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</si>
  <si>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</si>
  <si>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</si>
  <si>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</si>
  <si>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</si>
  <si>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</si>
  <si>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</si>
  <si>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</si>
  <si>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</si>
  <si>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</si>
  <si>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</si>
  <si>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</si>
  <si>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</si>
  <si>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</si>
  <si>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</si>
  <si>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</si>
  <si>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</si>
  <si>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</si>
  <si>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</si>
  <si>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</si>
  <si>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</si>
  <si>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</si>
  <si>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</si>
  <si>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</si>
  <si>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</si>
  <si>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</si>
  <si>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</si>
  <si>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</si>
  <si>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</si>
  <si>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</si>
  <si>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</si>
  <si>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</si>
  <si>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</si>
  <si>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</si>
  <si>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</si>
  <si>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</si>
  <si>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</si>
  <si>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</si>
  <si>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</si>
  <si>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</si>
  <si>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</si>
  <si>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</si>
  <si>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</si>
  <si>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</si>
  <si>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</si>
  <si>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</si>
  <si>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</si>
  <si>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</si>
  <si>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</si>
  <si>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</si>
  <si>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</si>
  <si>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</si>
  <si>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</si>
  <si>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</si>
  <si>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</si>
  <si>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</si>
  <si>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</si>
  <si>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</si>
  <si>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</si>
  <si>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</si>
  <si>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</si>
  <si>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</si>
  <si>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</si>
  <si>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</si>
  <si>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</si>
  <si>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</si>
  <si>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</si>
  <si>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</si>
  <si>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</si>
  <si>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</si>
  <si>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</si>
  <si>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</si>
  <si>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</si>
  <si>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</si>
  <si>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</si>
  <si>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</si>
  <si>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</si>
  <si>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</si>
  <si>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</si>
  <si>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</si>
  <si>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</si>
  <si>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</si>
  <si>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</si>
  <si>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</si>
  <si>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</si>
  <si>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</si>
  <si>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</si>
  <si>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</si>
  <si>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</si>
  <si>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</si>
  <si>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</si>
  <si>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</si>
  <si>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</si>
  <si>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</si>
  <si>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</si>
  <si>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</si>
  <si>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</si>
  <si>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</si>
  <si>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</si>
  <si>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</si>
  <si>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</si>
  <si>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</si>
  <si>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</si>
  <si>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</si>
  <si>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</si>
  <si>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</si>
  <si>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</si>
  <si>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</si>
  <si>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</si>
  <si>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</si>
  <si>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</si>
  <si>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</si>
  <si>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</si>
  <si>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</si>
  <si>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</si>
  <si>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</si>
  <si>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</si>
  <si>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</si>
  <si>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</si>
  <si>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</si>
  <si>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</si>
  <si>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</si>
  <si>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</si>
  <si>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</si>
  <si>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</si>
  <si>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</si>
  <si>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</si>
  <si>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</si>
  <si>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</si>
  <si>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</si>
  <si>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</si>
  <si>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</si>
  <si>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</si>
  <si>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</si>
  <si>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</si>
  <si>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</si>
  <si>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</si>
  <si>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</si>
  <si>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</si>
  <si>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</si>
  <si>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</si>
  <si>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</si>
  <si>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</si>
  <si>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</si>
  <si>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</si>
  <si>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</si>
  <si>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</si>
  <si>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</si>
  <si>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</si>
  <si>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</si>
  <si>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</si>
  <si>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</si>
  <si>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</si>
  <si>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</si>
  <si>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</si>
  <si>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</si>
  <si>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</si>
  <si>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</si>
  <si>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</si>
  <si>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</si>
  <si>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</si>
  <si>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</si>
  <si>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</si>
  <si>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</si>
  <si>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</si>
  <si>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</si>
  <si>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</si>
  <si>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</si>
  <si>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</si>
  <si>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</si>
  <si>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</si>
  <si>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</si>
  <si>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</si>
  <si>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</si>
  <si>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</si>
  <si>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</si>
  <si>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</si>
  <si>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</si>
  <si>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</si>
  <si>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</si>
  <si>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</si>
  <si>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</si>
  <si>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</si>
  <si>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</si>
  <si>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</si>
  <si>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</si>
  <si>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</si>
  <si>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</si>
  <si>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</si>
  <si>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</si>
  <si>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</si>
  <si>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</si>
  <si>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</si>
  <si>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</si>
  <si>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</si>
  <si>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</si>
  <si>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</si>
  <si>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</si>
  <si>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</si>
  <si>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</si>
  <si>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</si>
  <si>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</si>
  <si>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</si>
  <si>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</si>
  <si>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</si>
  <si>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</si>
  <si>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</si>
  <si>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</si>
  <si>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</si>
  <si>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</si>
  <si>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</si>
  <si>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</si>
  <si>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</si>
  <si>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</si>
  <si>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</si>
  <si>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</si>
  <si>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</si>
  <si>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</si>
  <si>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</si>
  <si>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</si>
  <si>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</si>
  <si>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</si>
  <si>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</si>
  <si>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</si>
  <si>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</si>
  <si>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</si>
  <si>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</si>
  <si>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</si>
  <si>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</si>
  <si>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</si>
  <si>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</si>
  <si>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</si>
  <si>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</si>
  <si>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</si>
  <si>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</si>
  <si>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</si>
  <si>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</si>
  <si>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</si>
  <si>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</si>
  <si>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</si>
  <si>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</si>
  <si>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</si>
  <si>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</si>
  <si>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</si>
  <si>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</si>
  <si>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</si>
  <si>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</si>
  <si>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</si>
  <si>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</si>
  <si>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</si>
  <si>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</si>
  <si>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</si>
  <si>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</si>
  <si>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</si>
  <si>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</si>
  <si>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</si>
  <si>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</si>
  <si>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</si>
  <si>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</si>
  <si>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</si>
  <si>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</si>
  <si>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</si>
  <si>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</si>
  <si>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</si>
  <si>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</si>
  <si>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</si>
  <si>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</si>
  <si>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</si>
  <si>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</si>
  <si>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</si>
  <si>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</si>
  <si>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</si>
  <si>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</si>
  <si>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</si>
  <si>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</si>
  <si>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</si>
  <si>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</si>
  <si>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</si>
  <si>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</si>
  <si>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</si>
  <si>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</si>
  <si>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</si>
  <si>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</si>
  <si>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</si>
  <si>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</si>
  <si>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</si>
  <si>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</si>
  <si>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</si>
  <si>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</si>
  <si>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</si>
  <si>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</si>
  <si>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</si>
  <si>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</si>
  <si>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</si>
  <si>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</si>
  <si>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</si>
  <si>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</si>
  <si>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</si>
  <si>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</si>
  <si>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</si>
  <si>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</si>
  <si>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</si>
  <si>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</si>
  <si>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</si>
  <si>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</si>
  <si>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</si>
  <si>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</si>
  <si>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</si>
  <si>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</si>
  <si>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</si>
  <si>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</si>
  <si>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</si>
  <si>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</si>
  <si>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</si>
  <si>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</si>
  <si>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</si>
  <si>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</si>
  <si>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</si>
  <si>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</si>
  <si>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</si>
  <si>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</si>
  <si>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</si>
  <si>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</si>
  <si>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</si>
  <si>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</si>
  <si>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</si>
  <si>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</si>
  <si>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</si>
  <si>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</si>
  <si>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</si>
  <si>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</si>
  <si>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</si>
  <si>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</si>
  <si>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</si>
  <si>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</si>
  <si>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</si>
  <si>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</si>
  <si>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</si>
  <si>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</si>
  <si>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</si>
  <si>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</si>
  <si>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</si>
  <si>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</si>
  <si>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</si>
  <si>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</si>
  <si>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</si>
  <si>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</si>
  <si>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</si>
  <si>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</si>
  <si>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</si>
  <si>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</si>
  <si>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</si>
  <si>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</si>
  <si>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</si>
  <si>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</si>
  <si>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</si>
  <si>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</si>
  <si>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</si>
  <si>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</si>
  <si>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</si>
  <si>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</si>
  <si>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</si>
  <si>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</si>
  <si>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</si>
  <si>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</si>
  <si>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</si>
  <si>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</si>
  <si>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</si>
  <si>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</si>
  <si>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</si>
  <si>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</si>
  <si>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</si>
  <si>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</si>
  <si>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</si>
  <si>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</si>
  <si>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</si>
  <si>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</si>
  <si>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</si>
  <si>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</si>
  <si>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</si>
  <si>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</si>
  <si>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</si>
  <si>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</si>
  <si>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</si>
  <si>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</si>
  <si>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</si>
  <si>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</si>
  <si>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</si>
  <si>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</si>
  <si>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</si>
  <si>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</si>
  <si>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</si>
  <si>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</si>
  <si>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</si>
  <si>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</si>
  <si>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</si>
  <si>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</si>
  <si>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</si>
  <si>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</si>
  <si>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</si>
  <si>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</si>
  <si>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</si>
  <si>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</si>
  <si>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</si>
  <si>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</si>
  <si>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</si>
  <si>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</si>
  <si>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</si>
  <si>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</si>
  <si>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</si>
  <si>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</si>
  <si>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</si>
  <si>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</si>
  <si>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</si>
  <si>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</si>
  <si>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</si>
  <si>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</si>
  <si>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</si>
  <si>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</si>
  <si>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</si>
  <si>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</si>
  <si>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</si>
  <si>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</si>
  <si>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</si>
  <si>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</si>
  <si>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</si>
  <si>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</si>
  <si>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</si>
  <si>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</si>
  <si>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</si>
  <si>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</si>
  <si>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</si>
  <si>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</si>
  <si>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</si>
  <si>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</si>
  <si>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</si>
  <si>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</si>
  <si>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</si>
  <si>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</si>
  <si>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</si>
  <si>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</si>
  <si>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</si>
  <si>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</si>
  <si>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</si>
  <si>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</si>
  <si>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</si>
  <si>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</si>
  <si>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</si>
  <si>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</si>
  <si>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</si>
  <si>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</si>
  <si>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</si>
  <si>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</si>
  <si>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</si>
  <si>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</si>
  <si>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</si>
  <si>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</si>
  <si>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</si>
  <si>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</si>
  <si>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</si>
  <si>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</si>
  <si>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</si>
  <si>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</si>
  <si>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</si>
  <si>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</si>
  <si>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</si>
  <si>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</si>
  <si>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</si>
  <si>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</si>
  <si>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</si>
  <si>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</si>
  <si>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</si>
  <si>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</si>
  <si>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</si>
  <si>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</si>
  <si>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</si>
  <si>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</si>
  <si>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</si>
  <si>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</si>
  <si>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</si>
  <si>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</si>
  <si>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</si>
  <si>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</si>
  <si>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</si>
  <si>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</si>
  <si>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</si>
  <si>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</si>
  <si>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</si>
  <si>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</si>
  <si>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</si>
  <si>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</si>
  <si>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</si>
  <si>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</si>
  <si>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</si>
  <si>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</si>
  <si>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</si>
  <si>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</si>
  <si>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</si>
  <si>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</si>
  <si>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</si>
  <si>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</si>
  <si>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</si>
  <si>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</si>
  <si>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</si>
  <si>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</si>
  <si>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</si>
  <si>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</si>
  <si>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</si>
  <si>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</si>
  <si>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</si>
  <si>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</si>
  <si>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</si>
  <si>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</si>
  <si>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</si>
  <si>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</si>
  <si>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</si>
  <si>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</si>
  <si>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</si>
  <si>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</si>
  <si>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</si>
  <si>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</si>
  <si>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</si>
  <si>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</si>
  <si>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</si>
  <si>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</si>
  <si>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</si>
  <si>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</si>
  <si>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</si>
  <si>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</si>
  <si>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</si>
  <si>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</si>
  <si>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</si>
  <si>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</si>
  <si>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</si>
  <si>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</si>
  <si>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</si>
  <si>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</si>
  <si>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</si>
  <si>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</si>
  <si>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</si>
  <si>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</si>
  <si>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</si>
  <si>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</si>
  <si>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</si>
  <si>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</si>
  <si>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</si>
  <si>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</si>
  <si>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</si>
  <si>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</si>
  <si>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</si>
  <si>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</si>
  <si>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</si>
  <si>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</si>
  <si>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</si>
  <si>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</si>
  <si>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</si>
  <si>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</si>
  <si>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</si>
  <si>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</si>
  <si>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</si>
  <si>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</si>
  <si>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</si>
  <si>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</si>
  <si>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</si>
  <si>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</si>
  <si>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</si>
  <si>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</si>
  <si>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</si>
  <si>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</si>
  <si>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</si>
  <si>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</si>
  <si>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</si>
  <si>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</si>
  <si>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</si>
  <si>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</si>
  <si>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</si>
  <si>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</si>
  <si>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</si>
  <si>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</si>
  <si>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</si>
  <si>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</si>
  <si>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</si>
  <si>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</si>
  <si>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</si>
  <si>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</si>
  <si>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</si>
  <si>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</si>
  <si>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</si>
  <si>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</si>
  <si>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</si>
  <si>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</si>
  <si>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</si>
  <si>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</si>
  <si>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</si>
  <si>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</si>
  <si>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</si>
  <si>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</si>
  <si>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</si>
  <si>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</si>
  <si>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</si>
  <si>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</si>
  <si>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</si>
  <si>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</si>
  <si>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</si>
  <si>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</si>
  <si>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</si>
  <si>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</si>
  <si>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</si>
  <si>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</si>
  <si>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</si>
  <si>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</si>
  <si>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</si>
  <si>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</si>
  <si>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</si>
  <si>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</si>
  <si>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</si>
  <si>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</si>
  <si>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</si>
  <si>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</si>
  <si>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</si>
  <si>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</si>
  <si>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</si>
  <si>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</si>
  <si>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</si>
  <si>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</si>
  <si>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</si>
  <si>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</si>
  <si>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</si>
  <si>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</si>
  <si>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</si>
  <si>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</si>
  <si>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</si>
  <si>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</si>
  <si>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</si>
  <si>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</si>
  <si>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</si>
  <si>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</si>
  <si>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</si>
  <si>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</si>
  <si>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</si>
  <si>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</si>
  <si>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</si>
  <si>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</si>
  <si>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</si>
  <si>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</si>
  <si>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</si>
  <si>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</si>
  <si>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</si>
  <si>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</si>
  <si>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</si>
  <si>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</si>
  <si>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</si>
  <si>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</si>
  <si>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</si>
  <si>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</si>
  <si>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</si>
  <si>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</si>
  <si>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</si>
  <si>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</si>
  <si>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</si>
  <si>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</si>
  <si>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</si>
  <si>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</si>
  <si>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</si>
  <si>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</si>
  <si>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</si>
  <si>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</si>
  <si>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</si>
  <si>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</si>
  <si>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</si>
  <si>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</si>
  <si>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</si>
  <si>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</si>
  <si>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</si>
  <si>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</si>
  <si>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</si>
  <si>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</si>
  <si>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</si>
  <si>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</si>
  <si>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</si>
  <si>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</si>
  <si>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</si>
  <si>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</si>
  <si>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</si>
  <si>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</si>
  <si>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</si>
  <si>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</si>
  <si>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</si>
  <si>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</si>
  <si>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</si>
  <si>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</si>
  <si>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</si>
  <si>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</si>
  <si>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</si>
  <si>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</si>
  <si>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</si>
  <si>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</si>
  <si>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</si>
  <si>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</si>
  <si>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</si>
  <si>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</si>
  <si>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</si>
  <si>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</si>
  <si>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</si>
  <si>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</si>
  <si>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</si>
  <si>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</si>
  <si>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</si>
  <si>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</si>
  <si>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</si>
  <si>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</si>
  <si>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</si>
  <si>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</si>
  <si>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</si>
  <si>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</si>
  <si>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</si>
  <si>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</si>
  <si>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</si>
  <si>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</si>
  <si>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</si>
  <si>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</si>
  <si>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</si>
  <si>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</si>
  <si>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</si>
  <si>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</si>
  <si>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</si>
  <si>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</si>
  <si>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</si>
  <si>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</si>
  <si>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</si>
  <si>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</si>
  <si>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</si>
  <si>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</si>
  <si>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</si>
  <si>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</si>
  <si>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</si>
  <si>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</si>
  <si>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</si>
  <si>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</si>
  <si>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</si>
  <si>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</si>
  <si>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</si>
  <si>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</si>
  <si>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</si>
  <si>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</si>
  <si>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</si>
  <si>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</si>
  <si>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</si>
  <si>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</si>
  <si>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</si>
  <si>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</si>
  <si>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</si>
  <si>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</si>
  <si>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</si>
  <si>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</si>
  <si>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</si>
  <si>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</si>
  <si>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</si>
  <si>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</si>
  <si>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</si>
  <si>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</si>
  <si>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</si>
  <si>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</si>
  <si>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</si>
  <si>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</si>
  <si>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</si>
  <si>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</si>
  <si>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</si>
  <si>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</si>
  <si>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</si>
  <si>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</si>
  <si>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</si>
  <si>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</si>
  <si>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</si>
  <si>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</si>
  <si>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</si>
  <si>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</si>
  <si>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</si>
  <si>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</si>
  <si>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</si>
  <si>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</si>
  <si>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</si>
  <si>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</si>
  <si>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</si>
  <si>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</si>
  <si>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</si>
  <si>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</si>
  <si>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</si>
  <si>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</si>
  <si>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</si>
  <si>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</si>
  <si>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</si>
  <si>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</si>
  <si>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</si>
  <si>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</si>
  <si>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</si>
  <si>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</si>
  <si>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</si>
  <si>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</si>
  <si>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</si>
  <si>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</si>
  <si>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</si>
  <si>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</si>
  <si>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</si>
  <si>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</si>
  <si>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</si>
  <si>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</si>
  <si>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</si>
  <si>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</si>
  <si>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</si>
  <si>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</si>
  <si>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</si>
  <si>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</si>
  <si>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</si>
  <si>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</si>
  <si>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</si>
  <si>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</si>
  <si>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</si>
  <si>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</si>
  <si>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</si>
  <si>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</si>
  <si>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</si>
  <si>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</si>
  <si>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</si>
  <si>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</si>
  <si>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</si>
  <si>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</si>
  <si>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</si>
  <si>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</si>
  <si>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</si>
  <si>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</si>
  <si>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</si>
  <si>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</si>
  <si>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</si>
  <si>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</si>
  <si>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</si>
  <si>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</si>
  <si>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</si>
  <si>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</si>
  <si>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</si>
  <si>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</si>
  <si>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</si>
  <si>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</si>
  <si>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</si>
  <si>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</si>
  <si>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</si>
  <si>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</si>
  <si>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</si>
  <si>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</si>
  <si>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</si>
  <si>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</si>
  <si>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</si>
  <si>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</si>
  <si>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</si>
  <si>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</si>
  <si>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</si>
  <si>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</si>
  <si>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</si>
  <si>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</si>
  <si>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</si>
  <si>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</si>
  <si>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</si>
  <si>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</si>
  <si>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</si>
  <si>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</si>
  <si>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</si>
  <si>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</si>
  <si>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</si>
  <si>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</si>
  <si>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</si>
  <si>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</si>
  <si>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</si>
  <si>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</si>
  <si>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</si>
  <si>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</si>
  <si>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</si>
  <si>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</si>
  <si>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</si>
  <si>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</si>
  <si>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</si>
  <si>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</si>
  <si>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</si>
  <si>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</si>
  <si>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</si>
  <si>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</si>
  <si>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</si>
  <si>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</si>
  <si>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</si>
  <si>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</si>
  <si>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</si>
  <si>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</si>
  <si>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</si>
  <si>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</si>
  <si>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</si>
  <si>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</si>
  <si>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</si>
  <si>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</si>
  <si>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</si>
  <si>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</si>
  <si>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</si>
  <si>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</si>
  <si>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</si>
  <si>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</si>
  <si>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</si>
  <si>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</si>
  <si>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</si>
  <si>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</si>
  <si>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</si>
  <si>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</si>
  <si>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</si>
  <si>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</si>
  <si>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</si>
  <si>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</si>
  <si>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</si>
  <si>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</si>
  <si>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</si>
  <si>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</si>
  <si>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</si>
  <si>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</si>
  <si>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</si>
  <si>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</si>
  <si>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</si>
  <si>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</si>
  <si>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</si>
  <si>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</si>
  <si>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</si>
  <si>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</si>
  <si>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</si>
  <si>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</si>
  <si>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</si>
  <si>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</si>
  <si>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</si>
  <si>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</si>
  <si>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</si>
  <si>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</si>
  <si>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</si>
  <si>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</si>
  <si>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</si>
  <si>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</si>
  <si>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</si>
  <si>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</si>
  <si>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</si>
  <si>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</si>
  <si>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</si>
  <si>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</si>
  <si>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</si>
  <si>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</si>
  <si>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</si>
  <si>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</si>
  <si>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</si>
  <si>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</si>
  <si>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</si>
  <si>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</si>
  <si>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</si>
  <si>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</si>
  <si>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</si>
  <si>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</si>
  <si>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</si>
  <si>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</si>
  <si>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</si>
  <si>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</si>
  <si>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</si>
  <si>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</si>
  <si>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</si>
  <si>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</si>
  <si>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</si>
  <si>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</si>
  <si>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</si>
  <si>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</si>
  <si>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</si>
  <si>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</si>
  <si>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</si>
  <si>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</si>
  <si>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</si>
  <si>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</si>
  <si>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</si>
  <si>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</si>
  <si>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</si>
  <si>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</si>
  <si>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</si>
  <si>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</si>
  <si>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</si>
  <si>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</si>
  <si>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</si>
  <si>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</si>
  <si>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</si>
  <si>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</si>
  <si>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</si>
  <si>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</si>
  <si>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</si>
  <si>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</si>
  <si>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</si>
  <si>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</si>
  <si>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</si>
  <si>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</si>
  <si>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</si>
  <si>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</si>
  <si>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</si>
  <si>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</si>
  <si>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</si>
  <si>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</si>
  <si>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</si>
  <si>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</si>
  <si>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</si>
  <si>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</si>
  <si>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</si>
  <si>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</si>
  <si>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</si>
  <si>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</si>
  <si>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</si>
  <si>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</si>
  <si>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</si>
  <si>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</si>
  <si>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</si>
  <si>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</si>
  <si>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</si>
  <si>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</si>
  <si>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</si>
  <si>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</si>
  <si>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</si>
  <si>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</si>
  <si>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</si>
  <si>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</si>
  <si>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</si>
  <si>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</si>
  <si>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</si>
  <si>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</si>
  <si>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</si>
  <si>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</si>
  <si>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</si>
  <si>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</si>
  <si>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</si>
  <si>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</si>
  <si>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</si>
  <si>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</si>
  <si>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</si>
  <si>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</si>
  <si>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</si>
  <si>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</si>
  <si>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</si>
  <si>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</si>
  <si>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</si>
  <si>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</si>
  <si>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</si>
  <si>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</si>
  <si>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</si>
  <si>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</si>
  <si>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</si>
  <si>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</si>
  <si>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</si>
  <si>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</si>
  <si>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</si>
  <si>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</si>
  <si>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</si>
  <si>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</si>
  <si>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</si>
  <si>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</si>
  <si>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</si>
  <si>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</si>
  <si>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</si>
  <si>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</si>
  <si>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</si>
  <si>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</si>
  <si>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</si>
  <si>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</si>
  <si>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</si>
  <si>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</si>
  <si>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</si>
  <si>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</si>
  <si>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</si>
  <si>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</si>
  <si>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</si>
  <si>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</si>
  <si>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</si>
  <si>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</si>
  <si>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</si>
  <si>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</si>
  <si>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</si>
  <si>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</si>
  <si>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</si>
  <si>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</si>
  <si>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</si>
  <si>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</si>
  <si>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</si>
  <si>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</si>
  <si>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</si>
  <si>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</si>
  <si>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</si>
  <si>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</si>
  <si>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</si>
  <si>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</si>
  <si>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</si>
  <si>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</si>
  <si>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</si>
  <si>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</si>
  <si>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</si>
  <si>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</si>
  <si>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</si>
  <si>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</si>
  <si>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</si>
  <si>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</si>
  <si>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</si>
  <si>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</si>
  <si>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</si>
  <si>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</si>
  <si>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</si>
  <si>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</si>
  <si>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</si>
  <si>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</si>
  <si>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</si>
  <si>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</si>
  <si>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</si>
  <si>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</si>
  <si>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</si>
  <si>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</si>
  <si>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</si>
  <si>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</si>
  <si>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</si>
  <si>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</si>
  <si>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</si>
  <si>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</si>
  <si>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</si>
  <si>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</si>
  <si>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</si>
  <si>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</si>
  <si>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</si>
  <si>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</si>
  <si>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</si>
  <si>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</si>
  <si>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</si>
  <si>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</si>
  <si>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</si>
  <si>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</si>
  <si>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</si>
  <si>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</si>
  <si>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</si>
  <si>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</si>
  <si>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</si>
  <si>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</si>
  <si>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</si>
  <si>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</si>
  <si>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</si>
  <si>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</si>
  <si>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</si>
  <si>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</si>
  <si>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</si>
  <si>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</si>
  <si>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</si>
  <si>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</si>
  <si>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</si>
  <si>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</si>
  <si>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</si>
  <si>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</si>
  <si>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</si>
  <si>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</si>
  <si>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</si>
  <si>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</si>
  <si>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</si>
  <si>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</si>
  <si>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</si>
  <si>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</si>
  <si>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</si>
  <si>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</si>
  <si>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</si>
  <si>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</si>
  <si>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</si>
  <si>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</si>
  <si>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</si>
  <si>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</si>
  <si>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</si>
  <si>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</si>
  <si>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</si>
  <si>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</si>
  <si>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</si>
  <si>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</si>
  <si>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</si>
  <si>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</si>
  <si>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</si>
  <si>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</si>
  <si>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</si>
  <si>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</si>
  <si>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</si>
  <si>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</si>
  <si>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</si>
  <si>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</si>
  <si>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</si>
  <si>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</si>
  <si>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</si>
  <si>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</si>
  <si>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</si>
  <si>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</si>
  <si>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</si>
  <si>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</si>
  <si>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</si>
  <si>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</si>
  <si>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</si>
  <si>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</si>
  <si>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</si>
  <si>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</si>
  <si>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</si>
  <si>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</si>
  <si>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</si>
  <si>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</si>
  <si>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</si>
  <si>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</si>
  <si>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</si>
  <si>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</si>
  <si>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</si>
  <si>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</si>
  <si>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</si>
  <si>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</si>
  <si>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</si>
  <si>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</si>
  <si>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</si>
  <si>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</si>
  <si>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</si>
  <si>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</si>
  <si>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</si>
  <si>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</si>
  <si>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</si>
  <si>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</si>
  <si>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</si>
  <si>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</si>
  <si>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</si>
  <si>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</si>
  <si>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</si>
  <si>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</si>
  <si>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</si>
  <si>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</si>
  <si>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</si>
  <si>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</si>
  <si>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</si>
  <si>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</si>
  <si>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</si>
  <si>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</si>
  <si>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</si>
  <si>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</si>
  <si>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</si>
  <si>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</si>
  <si>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</si>
  <si>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</si>
  <si>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</si>
  <si>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</si>
  <si>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</si>
  <si>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</si>
  <si>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</si>
  <si>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</si>
  <si>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</si>
  <si>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</si>
  <si>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</si>
  <si>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</si>
  <si>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</si>
  <si>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</si>
  <si>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</si>
  <si>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</si>
  <si>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</si>
  <si>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</si>
  <si>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</si>
  <si>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</si>
  <si>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</si>
  <si>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</si>
  <si>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</si>
  <si>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</si>
  <si>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</si>
  <si>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</si>
  <si>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</si>
  <si>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</si>
  <si>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</si>
  <si>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</si>
  <si>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</si>
  <si>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</si>
  <si>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</si>
  <si>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</si>
  <si>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</si>
  <si>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</si>
  <si>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</si>
  <si>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</si>
  <si>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</si>
  <si>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</si>
  <si>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</si>
  <si>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</si>
  <si>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</si>
  <si>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</si>
  <si>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</si>
  <si>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</si>
  <si>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</si>
  <si>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</si>
  <si>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</si>
  <si>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</si>
  <si>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</si>
  <si>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</si>
  <si>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</si>
  <si>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</si>
  <si>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</si>
  <si>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</si>
  <si>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</si>
  <si>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</si>
  <si>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</si>
  <si>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</si>
  <si>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</si>
  <si>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</si>
  <si>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</si>
  <si>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</si>
  <si>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</si>
  <si>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</si>
  <si>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</si>
  <si>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</si>
  <si>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</si>
  <si>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</si>
  <si>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</si>
  <si>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</si>
  <si>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</si>
  <si>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</si>
  <si>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</si>
  <si>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</si>
  <si>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</si>
  <si>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</si>
  <si>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</si>
  <si>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</si>
  <si>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</si>
  <si>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</si>
  <si>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</si>
  <si>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</si>
  <si>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</si>
  <si>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</si>
  <si>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</si>
  <si>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</si>
  <si>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</si>
  <si>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</si>
  <si>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</si>
  <si>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</si>
  <si>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</si>
  <si>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</si>
  <si>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</si>
  <si>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</si>
  <si>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</si>
  <si>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</si>
  <si>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</si>
  <si>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</si>
  <si>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</si>
  <si>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</si>
  <si>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</si>
  <si>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</si>
  <si>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</si>
  <si>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</si>
  <si>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</si>
  <si>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</si>
  <si>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</si>
  <si>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</si>
  <si>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</si>
  <si>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</si>
  <si>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</si>
  <si>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</si>
  <si>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</si>
  <si>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</si>
  <si>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</si>
  <si>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</si>
  <si>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</si>
  <si>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</si>
  <si>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</si>
  <si>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</si>
  <si>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</si>
  <si>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</si>
  <si>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</si>
  <si>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</si>
  <si>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</si>
  <si>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</si>
  <si>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</si>
  <si>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</si>
  <si>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</si>
  <si>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</si>
  <si>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</si>
  <si>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</si>
  <si>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</si>
  <si>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</si>
  <si>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</si>
  <si>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</si>
  <si>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</si>
  <si>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</si>
  <si>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</si>
  <si>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</si>
  <si>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</si>
  <si>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</si>
  <si>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</si>
  <si>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</si>
  <si>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</si>
  <si>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</si>
  <si>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</si>
  <si>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</si>
  <si>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</si>
  <si>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</si>
  <si>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</si>
  <si>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</si>
  <si>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</si>
  <si>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</si>
  <si>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</si>
  <si>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</si>
  <si>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</si>
  <si>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</si>
  <si>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</si>
  <si>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</si>
  <si>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</si>
  <si>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</si>
  <si>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</si>
  <si>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</si>
  <si>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</si>
  <si>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</si>
  <si>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</si>
  <si>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</si>
  <si>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</si>
  <si>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</si>
  <si>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</si>
  <si>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</si>
  <si>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</si>
  <si>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</si>
  <si>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</si>
  <si>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</si>
  <si>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</si>
  <si>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</si>
  <si>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</si>
  <si>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</si>
  <si>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</si>
  <si>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</si>
  <si>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</si>
  <si>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</si>
  <si>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</si>
  <si>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</si>
  <si>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</si>
  <si>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</si>
  <si>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</si>
  <si>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</si>
  <si>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</si>
  <si>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</si>
  <si>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</si>
  <si>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</si>
  <si>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</si>
  <si>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</si>
  <si>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</si>
  <si>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</si>
  <si>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</si>
  <si>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</si>
  <si>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</si>
  <si>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</si>
  <si>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</si>
  <si>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</si>
  <si>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</si>
  <si>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</si>
  <si>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</si>
  <si>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</si>
  <si>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</si>
  <si>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</si>
  <si>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</si>
  <si>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</si>
  <si>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</si>
  <si>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</si>
  <si>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</si>
  <si>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</si>
  <si>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</si>
  <si>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</si>
  <si>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</si>
  <si>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</si>
  <si>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</si>
  <si>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</si>
  <si>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</si>
  <si>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</si>
  <si>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</si>
  <si>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</si>
  <si>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</si>
  <si>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</si>
  <si>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</si>
  <si>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</si>
  <si>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</si>
  <si>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</si>
  <si>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</si>
  <si>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</si>
  <si>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</si>
  <si>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</si>
  <si>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</si>
  <si>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</si>
  <si>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</si>
  <si>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</si>
  <si>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</si>
  <si>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</si>
  <si>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</si>
  <si>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</si>
  <si>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</si>
  <si>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</si>
  <si>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</si>
  <si>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</si>
  <si>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</si>
  <si>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</si>
  <si>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</si>
  <si>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</si>
  <si>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</si>
  <si>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</si>
  <si>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</si>
  <si>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</si>
  <si>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</si>
  <si>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</si>
  <si>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</si>
  <si>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</si>
  <si>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</si>
  <si>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</si>
  <si>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</si>
  <si>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</si>
  <si>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</si>
  <si>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</si>
  <si>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</si>
  <si>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</si>
  <si>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</si>
  <si>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</si>
  <si>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</si>
  <si>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</si>
  <si>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</si>
  <si>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</si>
  <si>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</si>
  <si>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</si>
  <si>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</si>
  <si>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</si>
  <si>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</si>
  <si>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</si>
  <si>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</si>
  <si>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</si>
  <si>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</si>
  <si>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</si>
  <si>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</si>
  <si>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</si>
  <si>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</si>
  <si>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</si>
  <si>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</si>
  <si>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</si>
  <si>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</si>
  <si>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</si>
  <si>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</si>
  <si>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</si>
  <si>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</si>
  <si>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</si>
  <si>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</si>
  <si>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</si>
  <si>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</si>
  <si>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</si>
  <si>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</si>
  <si>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</si>
  <si>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</si>
  <si>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</si>
  <si>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</si>
  <si>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</si>
  <si>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</si>
  <si>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</si>
  <si>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</si>
  <si>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</si>
  <si>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</si>
  <si>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</si>
  <si>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</si>
  <si>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</si>
  <si>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</si>
  <si>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</si>
  <si>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</si>
  <si>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</si>
  <si>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</si>
  <si>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</si>
  <si>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</si>
  <si>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</si>
  <si>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</si>
  <si>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</si>
  <si>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</si>
  <si>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</si>
  <si>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</si>
  <si>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</si>
  <si>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</si>
  <si>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</si>
  <si>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</si>
  <si>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</si>
  <si>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</si>
  <si>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</si>
  <si>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</si>
  <si>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</si>
  <si>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</si>
  <si>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</si>
  <si>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</si>
  <si>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</si>
  <si>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</si>
  <si>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</si>
  <si>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</si>
  <si>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</si>
  <si>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</si>
  <si>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</si>
  <si>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</si>
  <si>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</si>
  <si>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</si>
  <si>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</si>
  <si>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</si>
  <si>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</si>
  <si>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</si>
  <si>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</si>
  <si>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</si>
  <si>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</si>
  <si>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</si>
  <si>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</si>
  <si>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</si>
  <si>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</si>
  <si>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</si>
  <si>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</si>
  <si>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</si>
  <si>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</si>
  <si>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</si>
  <si>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</si>
  <si>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</si>
  <si>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</si>
  <si>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</si>
  <si>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</si>
  <si>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</si>
  <si>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</si>
  <si>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</si>
  <si>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</si>
  <si>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</si>
  <si>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</si>
  <si>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</si>
  <si>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</si>
  <si>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</si>
  <si>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</si>
  <si>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</si>
  <si>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</si>
  <si>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</si>
  <si>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</si>
  <si>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</si>
  <si>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</si>
  <si>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</si>
  <si>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</si>
  <si>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</si>
  <si>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</si>
  <si>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</si>
  <si>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</si>
  <si>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</si>
  <si>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</si>
  <si>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</si>
  <si>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</si>
  <si>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</si>
  <si>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</si>
  <si>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</si>
  <si>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</si>
  <si>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</si>
  <si>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</si>
  <si>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</si>
  <si>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</si>
  <si>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</si>
  <si>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</si>
  <si>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</si>
  <si>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</si>
  <si>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</si>
  <si>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</si>
  <si>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</si>
  <si>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</si>
  <si>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</si>
  <si>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</si>
  <si>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</si>
  <si>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</si>
  <si>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</si>
  <si>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</si>
  <si>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</si>
  <si>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</si>
  <si>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</si>
  <si>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</si>
  <si>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</si>
  <si>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</si>
  <si>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</si>
  <si>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</si>
  <si>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</si>
  <si>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</si>
  <si>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</si>
  <si>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</si>
  <si>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</si>
  <si>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</si>
  <si>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</si>
  <si>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</si>
  <si>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</si>
  <si>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</si>
  <si>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</si>
  <si>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</si>
  <si>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</si>
  <si>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</si>
  <si>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</si>
  <si>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</si>
  <si>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</si>
  <si>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</si>
  <si>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</si>
  <si>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</si>
  <si>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</si>
  <si>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</si>
  <si>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</si>
  <si>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</si>
  <si>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</si>
  <si>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</si>
  <si>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</si>
  <si>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</si>
  <si>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</si>
  <si>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</si>
  <si>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</si>
  <si>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</si>
  <si>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</si>
  <si>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</si>
  <si>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</si>
  <si>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</si>
  <si>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</si>
  <si>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</si>
  <si>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</si>
  <si>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</si>
  <si>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</si>
  <si>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</si>
  <si>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</si>
  <si>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</si>
  <si>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</si>
  <si>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</si>
  <si>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</si>
  <si>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</si>
  <si>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</si>
  <si>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</si>
  <si>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</si>
  <si>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</si>
  <si>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</si>
  <si>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</si>
  <si>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</si>
  <si>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</si>
  <si>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</si>
  <si>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</si>
  <si>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</si>
  <si>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</si>
  <si>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</si>
  <si>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</si>
  <si>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</si>
  <si>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</si>
  <si>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</si>
  <si>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</si>
  <si>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</si>
  <si>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</si>
  <si>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</si>
  <si>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</si>
  <si>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</si>
  <si>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</si>
  <si>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</si>
  <si>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</si>
  <si>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</si>
  <si>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</si>
  <si>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</si>
  <si>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</si>
  <si>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</si>
  <si>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</si>
  <si>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</si>
  <si>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</si>
  <si>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</si>
  <si>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</si>
  <si>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</si>
  <si>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</si>
  <si>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</si>
  <si>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</si>
  <si>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</si>
  <si>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</si>
  <si>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</si>
  <si>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</si>
  <si>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</si>
  <si>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</si>
  <si>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</si>
  <si>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</si>
  <si>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</si>
  <si>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</si>
  <si>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</si>
  <si>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</si>
  <si>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</si>
  <si>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</si>
  <si>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</si>
  <si>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</si>
  <si>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</si>
  <si>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</si>
  <si>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</si>
  <si>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</si>
  <si>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</si>
  <si>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</si>
  <si>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</si>
  <si>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</si>
  <si>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</si>
  <si>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</si>
  <si>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</si>
  <si>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</si>
  <si>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</si>
  <si>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</si>
  <si>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</si>
  <si>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</si>
  <si>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</si>
  <si>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</si>
  <si>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</si>
  <si>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</si>
  <si>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</si>
  <si>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</si>
  <si>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</si>
  <si>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</si>
  <si>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</si>
  <si>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</si>
  <si>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</si>
  <si>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</si>
  <si>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</si>
  <si>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</si>
  <si>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</si>
  <si>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</si>
  <si>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</si>
  <si>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</si>
  <si>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</si>
  <si>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</si>
  <si>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</si>
  <si>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</si>
  <si>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</si>
  <si>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</si>
  <si>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</si>
  <si>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</si>
  <si>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</si>
  <si>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</si>
  <si>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</si>
  <si>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</si>
  <si>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</si>
  <si>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</si>
  <si>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</si>
  <si>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</si>
  <si>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</si>
  <si>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</si>
  <si>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</si>
  <si>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</si>
  <si>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</si>
  <si>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</si>
  <si>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</si>
  <si>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</si>
  <si>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</si>
  <si>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</si>
  <si>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</si>
  <si>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</si>
  <si>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</si>
  <si>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</si>
  <si>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</si>
  <si>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</si>
  <si>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</si>
  <si>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</si>
  <si>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</si>
  <si>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</si>
  <si>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</si>
  <si>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</si>
  <si>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</si>
  <si>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</si>
  <si>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</si>
  <si>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</si>
  <si>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</si>
  <si>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</si>
  <si>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</si>
  <si>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</si>
  <si>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</si>
  <si>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</si>
  <si>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</si>
  <si>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</si>
  <si>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</si>
  <si>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</si>
  <si>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</si>
  <si>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</si>
  <si>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</si>
  <si>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</si>
  <si>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</si>
  <si>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</si>
  <si>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</si>
  <si>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</si>
  <si>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</si>
  <si>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</si>
  <si>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</si>
  <si>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</si>
  <si>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</si>
  <si>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</si>
  <si>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</si>
  <si>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</si>
  <si>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</si>
  <si>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</si>
  <si>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</si>
  <si>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</si>
  <si>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</si>
  <si>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</si>
  <si>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</si>
  <si>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</si>
  <si>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</si>
  <si>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</si>
  <si>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</si>
  <si>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</si>
  <si>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</si>
  <si>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</si>
  <si>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</si>
  <si>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</si>
  <si>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</si>
  <si>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</si>
  <si>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</si>
  <si>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</si>
  <si>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</si>
  <si>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</si>
  <si>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</si>
  <si>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</si>
  <si>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</si>
  <si>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</si>
  <si>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</si>
  <si>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</si>
  <si>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</si>
  <si>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</si>
  <si>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</si>
  <si>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</si>
  <si>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</si>
  <si>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</si>
  <si>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</si>
  <si>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</si>
  <si>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</si>
  <si>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</si>
  <si>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</si>
  <si>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</si>
  <si>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</si>
  <si>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</si>
  <si>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</si>
  <si>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</si>
  <si>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</si>
  <si>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</si>
  <si>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</si>
  <si>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</si>
  <si>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</si>
  <si>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</si>
  <si>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</si>
  <si>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</si>
  <si>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</si>
  <si>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</si>
  <si>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</si>
  <si>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</si>
  <si>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</si>
  <si>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</si>
  <si>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</si>
  <si>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</si>
  <si>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</si>
  <si>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</si>
  <si>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</si>
  <si>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</si>
  <si>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</si>
  <si>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</si>
  <si>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</si>
  <si>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</si>
  <si>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</si>
  <si>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</si>
  <si>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</si>
  <si>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</si>
  <si>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</si>
  <si>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</si>
  <si>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</si>
  <si>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</si>
  <si>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</si>
  <si>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</si>
  <si>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</si>
  <si>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</si>
  <si>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</si>
  <si>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</si>
  <si>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</si>
  <si>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</si>
  <si>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</si>
  <si>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</si>
  <si>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</si>
  <si>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</si>
  <si>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</si>
  <si>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</si>
  <si>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</si>
  <si>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</si>
  <si>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</si>
  <si>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</si>
  <si>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</si>
  <si>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</si>
  <si>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</si>
  <si>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</si>
  <si>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</si>
  <si>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</si>
  <si>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</si>
  <si>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</si>
  <si>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</si>
  <si>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</si>
  <si>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</si>
  <si>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</si>
  <si>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</si>
  <si>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</si>
  <si>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</si>
  <si>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</si>
  <si>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</si>
  <si>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</si>
  <si>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</si>
  <si>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</si>
  <si>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</si>
  <si>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</si>
  <si>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</si>
  <si>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</si>
  <si>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</si>
  <si>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</si>
  <si>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</si>
  <si>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</si>
  <si>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</si>
  <si>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</si>
  <si>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</si>
  <si>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</si>
  <si>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</si>
  <si>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</si>
  <si>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</si>
  <si>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</si>
  <si>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</si>
  <si>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</si>
  <si>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</si>
  <si>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</si>
  <si>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</si>
  <si>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</si>
  <si>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</si>
  <si>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</si>
  <si>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</si>
  <si>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</si>
  <si>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</si>
  <si>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</si>
  <si>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</si>
  <si>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</si>
  <si>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</si>
  <si>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</si>
  <si>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</si>
  <si>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</si>
  <si>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</si>
  <si>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</si>
  <si>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</si>
  <si>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</si>
  <si>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</si>
  <si>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</si>
  <si>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</si>
  <si>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</si>
  <si>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</si>
  <si>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</si>
  <si>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</si>
  <si>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</si>
  <si>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</si>
  <si>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</si>
  <si>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</si>
  <si>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</si>
  <si>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</si>
  <si>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</si>
  <si>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</si>
  <si>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</si>
  <si>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</si>
  <si>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</si>
  <si>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</si>
  <si>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</si>
  <si>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</si>
  <si>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</si>
  <si>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</si>
  <si>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</si>
  <si>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</si>
  <si>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</si>
  <si>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</si>
  <si>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</si>
  <si>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</si>
  <si>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</si>
  <si>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</si>
  <si>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</si>
  <si>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</si>
  <si>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</si>
  <si>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</si>
  <si>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</si>
  <si>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</si>
  <si>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</si>
  <si>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</si>
  <si>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</si>
  <si>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</si>
  <si>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</si>
  <si>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</si>
  <si>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</si>
  <si>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</si>
  <si>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</si>
  <si>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</si>
  <si>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</si>
  <si>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</si>
  <si>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</si>
  <si>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</si>
  <si>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</si>
  <si>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</si>
  <si>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</si>
  <si>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</si>
  <si>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</si>
  <si>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</si>
  <si>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</si>
  <si>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</si>
  <si>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</si>
  <si>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</si>
  <si>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</si>
  <si>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</si>
  <si>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</si>
  <si>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</si>
  <si>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</si>
  <si>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</si>
  <si>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</si>
  <si>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</si>
  <si>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</si>
  <si>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</si>
  <si>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</si>
  <si>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</si>
  <si>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</si>
  <si>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</si>
  <si>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</si>
  <si>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</si>
  <si>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</si>
  <si>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</si>
  <si>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</si>
  <si>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</si>
  <si>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</si>
  <si>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</si>
  <si>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</si>
  <si>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</si>
  <si>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</si>
  <si>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</si>
  <si>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</si>
  <si>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</si>
  <si>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</si>
  <si>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</si>
  <si>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</si>
  <si>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</si>
  <si>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</si>
  <si>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</si>
  <si>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</si>
  <si>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</si>
  <si>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</si>
  <si>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</si>
  <si>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</si>
  <si>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</si>
  <si>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</si>
  <si>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</si>
  <si>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</si>
  <si>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</si>
  <si>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</si>
  <si>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</si>
  <si>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</si>
  <si>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</si>
  <si>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</si>
  <si>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</si>
  <si>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</si>
  <si>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</si>
  <si>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</si>
  <si>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</si>
  <si>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</si>
  <si>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</si>
  <si>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</si>
  <si>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</si>
  <si>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</si>
  <si>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</si>
  <si>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</si>
  <si>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</si>
  <si>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</si>
  <si>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</si>
  <si>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</si>
  <si>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</si>
  <si>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</si>
  <si>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</si>
  <si>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</si>
  <si>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</si>
  <si>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</si>
  <si>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</si>
  <si>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</si>
  <si>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</si>
  <si>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</si>
  <si>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</si>
  <si>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</si>
  <si>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</si>
  <si>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</si>
  <si>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</si>
  <si>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</si>
  <si>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</si>
  <si>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</si>
  <si>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</si>
  <si>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</si>
  <si>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</si>
  <si>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</si>
  <si>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</si>
  <si>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</si>
  <si>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</si>
  <si>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</si>
  <si>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</si>
  <si>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</si>
  <si>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</si>
  <si>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</si>
  <si>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</si>
  <si>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</si>
  <si>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</si>
  <si>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</si>
  <si>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</si>
  <si>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</si>
  <si>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</si>
  <si>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</si>
  <si>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</si>
  <si>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</si>
  <si>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</si>
  <si>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</si>
  <si>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</si>
  <si>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</si>
  <si>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</si>
  <si>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</si>
  <si>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</si>
  <si>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</si>
  <si>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</si>
  <si>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</si>
  <si>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</si>
  <si>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</si>
  <si>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</si>
  <si>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</si>
  <si>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</si>
  <si>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</si>
  <si>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</si>
  <si>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</si>
  <si>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</si>
  <si>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</si>
  <si>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</si>
  <si>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</si>
  <si>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</si>
  <si>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</si>
  <si>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</si>
  <si>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</si>
  <si>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</si>
  <si>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</si>
  <si>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</si>
  <si>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</si>
  <si>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</si>
  <si>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</si>
  <si>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</si>
  <si>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</si>
  <si>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</si>
  <si>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</si>
  <si>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</si>
  <si>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</si>
  <si>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</si>
  <si>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</si>
  <si>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</si>
  <si>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</si>
  <si>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</si>
  <si>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</si>
  <si>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</si>
  <si>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</si>
  <si>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</si>
  <si>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</si>
  <si>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</si>
  <si>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</si>
  <si>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</si>
  <si>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</si>
  <si>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</si>
  <si>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</si>
  <si>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</si>
  <si>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</si>
  <si>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</si>
  <si>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</si>
  <si>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</si>
  <si>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</si>
  <si>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</si>
  <si>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</si>
  <si>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</si>
  <si>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</si>
  <si>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</si>
  <si>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</si>
  <si>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</si>
  <si>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</si>
  <si>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</si>
  <si>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</si>
  <si>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</si>
  <si>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</si>
  <si>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</si>
  <si>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</si>
  <si>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</si>
  <si>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</si>
  <si>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</si>
  <si>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</si>
  <si>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</si>
  <si>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</si>
  <si>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</si>
  <si>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</si>
  <si>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</si>
  <si>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</si>
  <si>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</si>
  <si>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</si>
  <si>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</si>
  <si>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</si>
  <si>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</si>
  <si>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</si>
  <si>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</si>
  <si>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</si>
  <si>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</si>
  <si>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</si>
  <si>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</si>
  <si>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</si>
  <si>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</si>
  <si>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</si>
  <si>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</si>
  <si>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</si>
  <si>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</si>
  <si>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</si>
  <si>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</si>
  <si>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</si>
  <si>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</si>
  <si>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</si>
  <si>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</si>
  <si>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</si>
  <si>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</si>
  <si>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</si>
  <si>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</si>
  <si>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</si>
  <si>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</si>
  <si>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</si>
  <si>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</si>
  <si>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</si>
  <si>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</si>
  <si>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</si>
  <si>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</si>
  <si>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</si>
  <si>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</si>
  <si>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</si>
  <si>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</si>
  <si>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</si>
  <si>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</si>
  <si>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</si>
  <si>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</si>
  <si>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</si>
  <si>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</si>
  <si>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</si>
  <si>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</si>
  <si>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</si>
  <si>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</si>
  <si>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</si>
  <si>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</si>
  <si>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</si>
  <si>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</si>
  <si>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</si>
  <si>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</si>
  <si>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</si>
  <si>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</si>
  <si>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</si>
  <si>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</si>
  <si>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</si>
  <si>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</si>
  <si>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</si>
  <si>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</si>
  <si>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</si>
  <si>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</si>
  <si>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</si>
  <si>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</si>
  <si>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</si>
  <si>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</si>
  <si>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</si>
  <si>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</si>
  <si>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</si>
  <si>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</si>
  <si>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</si>
  <si>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</si>
  <si>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</si>
  <si>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</si>
  <si>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</si>
  <si>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</si>
  <si>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</si>
  <si>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</si>
  <si>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</si>
  <si>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</si>
  <si>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</si>
  <si>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</si>
  <si>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</si>
  <si>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</si>
  <si>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</si>
  <si>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</si>
  <si>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</si>
  <si>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</si>
  <si>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</si>
  <si>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</si>
  <si>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</si>
  <si>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</si>
  <si>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</si>
  <si>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</si>
  <si>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</si>
  <si>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</si>
  <si>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</si>
  <si>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</si>
  <si>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</si>
  <si>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</si>
  <si>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</si>
  <si>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</si>
  <si>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</si>
  <si>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</si>
  <si>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</si>
  <si>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</si>
  <si>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</si>
  <si>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</si>
  <si>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</si>
  <si>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</si>
  <si>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</si>
  <si>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</si>
  <si>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</si>
  <si>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</si>
  <si>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</si>
  <si>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</si>
  <si>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</si>
  <si>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</si>
  <si>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</si>
  <si>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</si>
  <si>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</si>
  <si>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</si>
  <si>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</si>
  <si>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</si>
  <si>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</si>
  <si>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</si>
  <si>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</si>
  <si>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</si>
  <si>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</si>
  <si>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</si>
  <si>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</si>
  <si>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</si>
  <si>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</si>
  <si>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</si>
  <si>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</si>
  <si>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</si>
  <si>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</si>
  <si>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</si>
  <si>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</si>
  <si>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</si>
  <si>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</si>
  <si>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</si>
  <si>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</si>
  <si>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</si>
  <si>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</si>
  <si>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</si>
  <si>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</si>
  <si>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</si>
  <si>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</si>
  <si>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</si>
  <si>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</si>
  <si>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</si>
  <si>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</si>
  <si>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</si>
  <si>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</si>
  <si>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</si>
  <si>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</si>
  <si>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</si>
  <si>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</si>
  <si>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</si>
  <si>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</si>
  <si>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</si>
  <si>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</si>
  <si>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</si>
  <si>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</si>
  <si>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</si>
  <si>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</si>
  <si>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</si>
  <si>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</si>
  <si>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</si>
  <si>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</si>
  <si>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</si>
  <si>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</si>
  <si>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</si>
  <si>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</si>
  <si>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</si>
  <si>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</si>
  <si>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</si>
  <si>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</si>
  <si>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</si>
  <si>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</si>
  <si>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</si>
  <si>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</si>
  <si>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</si>
  <si>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</si>
  <si>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</si>
  <si>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</si>
  <si>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</si>
  <si>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</si>
  <si>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</si>
  <si>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</si>
  <si>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</si>
  <si>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</si>
  <si>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</si>
  <si>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</si>
  <si>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</si>
  <si>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</si>
  <si>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</si>
  <si>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</si>
  <si>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</si>
  <si>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</si>
  <si>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</si>
  <si>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</si>
  <si>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</si>
  <si>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</si>
  <si>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</si>
  <si>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</si>
  <si>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</si>
  <si>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</si>
  <si>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</si>
  <si>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</si>
  <si>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</si>
  <si>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</si>
  <si>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</si>
  <si>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</si>
  <si>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</si>
  <si>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</si>
  <si>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</si>
  <si>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</si>
  <si>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</si>
  <si>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</si>
  <si>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</si>
  <si>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</si>
  <si>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</si>
  <si>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</si>
  <si>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</si>
  <si>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</si>
  <si>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</si>
  <si>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</si>
  <si>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</si>
  <si>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</si>
  <si>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</si>
  <si>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</si>
  <si>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</si>
  <si>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</si>
  <si>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</si>
  <si>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</si>
  <si>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</si>
  <si>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</si>
  <si>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</si>
  <si>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</si>
  <si>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</si>
  <si>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</si>
  <si>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</si>
  <si>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</si>
  <si>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</si>
  <si>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</si>
  <si>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</si>
  <si>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</si>
  <si>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</si>
  <si>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</si>
  <si>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</si>
  <si>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</si>
  <si>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</si>
  <si>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</si>
  <si>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</si>
  <si>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</si>
  <si>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</si>
  <si>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</si>
  <si>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</si>
  <si>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</si>
  <si>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</si>
  <si>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</si>
  <si>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</si>
  <si>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</si>
  <si>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</si>
  <si>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</si>
  <si>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</si>
  <si>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</si>
  <si>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</si>
  <si>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</si>
  <si>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</si>
  <si>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</si>
  <si>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</si>
  <si>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</si>
  <si>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</si>
  <si>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</si>
  <si>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</si>
  <si>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</si>
  <si>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</si>
  <si>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</si>
  <si>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</si>
  <si>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</si>
  <si>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</si>
  <si>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</si>
  <si>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</si>
  <si>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</si>
  <si>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</si>
  <si>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</si>
  <si>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</si>
  <si>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</si>
  <si>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</si>
  <si>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</si>
  <si>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</si>
  <si>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</si>
  <si>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</si>
  <si>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</si>
  <si>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</si>
  <si>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</si>
  <si>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</si>
  <si>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</si>
  <si>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</si>
  <si>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</si>
  <si>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</si>
  <si>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</si>
  <si>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</si>
  <si>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</si>
  <si>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</si>
  <si>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</si>
  <si>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</si>
  <si>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</si>
  <si>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</si>
  <si>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</si>
  <si>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</si>
  <si>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</si>
  <si>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</si>
  <si>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</si>
  <si>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</si>
  <si>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</si>
  <si>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</si>
  <si>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</si>
  <si>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</si>
  <si>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</si>
  <si>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</si>
  <si>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</si>
  <si>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</si>
  <si>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</si>
  <si>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</si>
  <si>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</si>
  <si>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</si>
  <si>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</si>
  <si>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</si>
  <si>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</si>
  <si>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</si>
  <si>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</si>
  <si>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</si>
  <si>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</si>
  <si>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</si>
  <si>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</si>
  <si>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</si>
  <si>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</si>
  <si>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</si>
  <si>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</si>
  <si>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</si>
  <si>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</si>
  <si>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</si>
  <si>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</si>
  <si>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</si>
  <si>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</si>
  <si>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</si>
  <si>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</si>
  <si>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</si>
  <si>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</si>
  <si>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</si>
  <si>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</si>
  <si>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</si>
  <si>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</si>
  <si>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</si>
  <si>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</si>
  <si>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</si>
  <si>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</si>
  <si>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</si>
  <si>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</si>
  <si>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</si>
  <si>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</si>
  <si>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</si>
  <si>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</si>
  <si>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</si>
  <si>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</si>
  <si>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</si>
  <si>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</si>
  <si>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</si>
  <si>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</si>
  <si>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</si>
  <si>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</si>
  <si>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</si>
  <si>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</si>
  <si>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</si>
  <si>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</si>
  <si>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</si>
  <si>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</si>
  <si>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</si>
  <si>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</si>
  <si>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</si>
  <si>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</si>
  <si>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</si>
  <si>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</si>
  <si>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</si>
  <si>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</si>
  <si>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</si>
  <si>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</si>
  <si>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</si>
  <si>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</si>
  <si>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</si>
  <si>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</si>
  <si>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</si>
  <si>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</si>
  <si>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</si>
  <si>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</si>
  <si>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</si>
  <si>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</si>
  <si>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</si>
  <si>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</si>
  <si>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</si>
  <si>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</si>
  <si>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</si>
  <si>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</si>
  <si>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</si>
  <si>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</si>
  <si>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</si>
  <si>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</si>
  <si>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</si>
  <si>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</si>
  <si>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</si>
  <si>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</si>
  <si>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</si>
  <si>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</si>
  <si>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</si>
  <si>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</si>
  <si>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</si>
  <si>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</si>
  <si>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</si>
  <si>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</si>
  <si>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</si>
  <si>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</si>
  <si>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</si>
  <si>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</si>
  <si>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</si>
  <si>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</si>
  <si>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</si>
  <si>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</si>
  <si>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</si>
  <si>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</si>
  <si>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</si>
  <si>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</si>
  <si>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</si>
  <si>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</si>
  <si>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</si>
  <si>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</si>
  <si>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</si>
  <si>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</si>
  <si>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</si>
  <si>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</si>
  <si>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</si>
  <si>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</si>
  <si>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</si>
  <si>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</si>
  <si>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</si>
  <si>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</si>
  <si>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</si>
  <si>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</si>
  <si>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</si>
  <si>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</si>
  <si>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</si>
  <si>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</si>
  <si>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</si>
  <si>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</si>
  <si>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</si>
  <si>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</si>
  <si>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</si>
  <si>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</si>
  <si>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</si>
  <si>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</si>
  <si>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</si>
  <si>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</si>
  <si>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</si>
  <si>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</si>
  <si>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</si>
  <si>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</si>
  <si>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</si>
  <si>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</si>
  <si>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</si>
  <si>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</si>
  <si>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</si>
  <si>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</si>
  <si>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</si>
  <si>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</si>
  <si>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</si>
  <si>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</si>
  <si>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</si>
  <si>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</si>
  <si>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</si>
  <si>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</si>
  <si>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</si>
  <si>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</si>
  <si>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</si>
  <si>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</si>
  <si>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</si>
  <si>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</si>
  <si>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</si>
  <si>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</si>
  <si>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</si>
  <si>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</si>
  <si>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</si>
  <si>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</si>
  <si>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</si>
  <si>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</si>
  <si>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</si>
  <si>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</si>
  <si>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</si>
  <si>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</si>
  <si>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</si>
  <si>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</si>
  <si>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</si>
  <si>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</si>
  <si>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</si>
  <si>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</si>
  <si>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</si>
  <si>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</si>
  <si>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</si>
  <si>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</si>
  <si>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</si>
  <si>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</si>
  <si>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</si>
  <si>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</si>
  <si>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</si>
  <si>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</si>
  <si>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</si>
  <si>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</si>
  <si>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</si>
  <si>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</si>
  <si>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</si>
  <si>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</si>
  <si>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</si>
  <si>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</si>
  <si>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</si>
  <si>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</si>
  <si>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</si>
  <si>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</si>
  <si>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</si>
  <si>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</si>
  <si>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</si>
  <si>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</si>
  <si>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</si>
  <si>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</si>
  <si>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</si>
  <si>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</si>
  <si>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</si>
  <si>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</si>
  <si>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</si>
  <si>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</si>
  <si>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</si>
  <si>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</si>
  <si>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</si>
  <si>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</si>
  <si>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</si>
  <si>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</si>
  <si>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</si>
  <si>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</si>
  <si>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</si>
  <si>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</si>
  <si>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</si>
  <si>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</si>
  <si>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</si>
  <si>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</si>
  <si>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</si>
  <si>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</si>
  <si>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</si>
  <si>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</si>
  <si>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</si>
  <si>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</si>
  <si>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</si>
  <si>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</si>
  <si>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</si>
  <si>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</si>
  <si>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</si>
  <si>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</si>
  <si>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</si>
  <si>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</si>
  <si>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</si>
  <si>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</si>
  <si>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</si>
  <si>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</si>
  <si>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</si>
  <si>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</si>
  <si>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</si>
  <si>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</si>
  <si>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</si>
  <si>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</si>
  <si>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</si>
  <si>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</si>
  <si>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</si>
  <si>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</si>
  <si>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</si>
  <si>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</si>
  <si>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</si>
  <si>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</si>
  <si>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</si>
  <si>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</si>
  <si>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</si>
  <si>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</si>
  <si>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</si>
  <si>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</si>
  <si>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</si>
  <si>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</si>
  <si>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</si>
  <si>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</si>
  <si>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</si>
  <si>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</si>
  <si>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</si>
  <si>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</si>
  <si>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</si>
  <si>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</si>
  <si>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</si>
  <si>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</si>
  <si>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</si>
  <si>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</si>
  <si>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</si>
  <si>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</si>
  <si>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</si>
  <si>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</si>
  <si>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</si>
  <si>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</si>
  <si>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</si>
  <si>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</si>
  <si>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</si>
  <si>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</si>
  <si>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</si>
  <si>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</si>
  <si>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</si>
  <si>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</si>
  <si>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</si>
  <si>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</si>
  <si>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</si>
  <si>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</si>
  <si>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</si>
  <si>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</si>
  <si>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</si>
  <si>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</si>
  <si>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</si>
  <si>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</si>
  <si>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</si>
  <si>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</si>
  <si>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</si>
  <si>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</si>
  <si>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</si>
  <si>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</si>
  <si>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</si>
  <si>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</si>
  <si>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</si>
  <si>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</si>
  <si>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</si>
  <si>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</si>
  <si>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</si>
  <si>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</si>
  <si>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</si>
  <si>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</si>
  <si>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</si>
  <si>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</si>
  <si>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</si>
  <si>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</si>
  <si>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</si>
  <si>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</si>
  <si>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</si>
  <si>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</si>
  <si>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</si>
  <si>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</si>
  <si>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</si>
  <si>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</si>
  <si>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</si>
  <si>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</si>
  <si>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</si>
  <si>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</si>
  <si>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</si>
  <si>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</si>
  <si>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</si>
  <si>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</si>
  <si>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</si>
  <si>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</si>
  <si>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</si>
  <si>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</si>
  <si>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</si>
  <si>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</si>
  <si>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</si>
  <si>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</si>
  <si>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</si>
  <si>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</si>
  <si>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</si>
  <si>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</si>
  <si>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</si>
  <si>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</si>
  <si>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</si>
  <si>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</si>
  <si>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</si>
  <si>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</si>
  <si>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</si>
  <si>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</si>
  <si>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</si>
  <si>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</si>
  <si>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</si>
  <si>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</si>
  <si>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</si>
  <si>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</si>
  <si>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</si>
  <si>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</si>
  <si>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</si>
  <si>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</si>
  <si>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</si>
  <si>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</si>
  <si>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</si>
  <si>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</si>
  <si>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</si>
  <si>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</si>
  <si>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</si>
  <si>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</si>
  <si>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</si>
  <si>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</si>
  <si>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</si>
  <si>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</si>
  <si>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</si>
  <si>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</si>
  <si>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</si>
  <si>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</si>
  <si>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</si>
  <si>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</si>
  <si>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</si>
  <si>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</si>
  <si>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</si>
  <si>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</si>
  <si>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</si>
  <si>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</si>
  <si>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</si>
  <si>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</si>
  <si>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</si>
  <si>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</si>
  <si>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</si>
  <si>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</si>
  <si>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</si>
  <si>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</si>
  <si>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</si>
  <si>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</si>
  <si>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</si>
  <si>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</si>
  <si>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</si>
  <si>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</si>
  <si>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</si>
  <si>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</si>
  <si>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</si>
  <si>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</si>
  <si>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</si>
  <si>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</si>
  <si>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</si>
  <si>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</si>
  <si>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</si>
  <si>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</si>
  <si>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</si>
  <si>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</si>
  <si>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</si>
  <si>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</si>
  <si>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</si>
  <si>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</si>
  <si>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</si>
  <si>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</si>
  <si>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</si>
  <si>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</si>
  <si>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</si>
  <si>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</si>
  <si>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</si>
  <si>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</si>
  <si>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</si>
  <si>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</si>
  <si>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</si>
  <si>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</si>
  <si>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</si>
  <si>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</si>
  <si>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</si>
  <si>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</si>
  <si>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</si>
  <si>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</si>
  <si>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</si>
  <si>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</si>
  <si>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</si>
  <si>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</si>
  <si>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</si>
  <si>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</si>
  <si>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</si>
  <si>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</si>
  <si>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</si>
  <si>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</si>
  <si>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</si>
  <si>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</si>
  <si>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</si>
  <si>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</si>
  <si>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</si>
  <si>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</si>
  <si>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</si>
  <si>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</si>
  <si>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</si>
  <si>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</si>
  <si>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</si>
  <si>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</si>
  <si>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</si>
  <si>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</si>
  <si>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</si>
  <si>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</si>
  <si>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</si>
  <si>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</si>
  <si>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</si>
  <si>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</si>
  <si>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</si>
  <si>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</si>
  <si>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</si>
  <si>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</si>
  <si>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</si>
  <si>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</si>
  <si>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</si>
  <si>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</si>
  <si>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</si>
  <si>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</si>
  <si>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</si>
  <si>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</si>
  <si>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</si>
  <si>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</si>
  <si>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</si>
  <si>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</si>
  <si>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</si>
  <si>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</si>
  <si>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</si>
  <si>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</si>
  <si>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</si>
  <si>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</si>
  <si>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</si>
  <si>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</si>
  <si>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</si>
  <si>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</si>
  <si>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</si>
  <si>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</si>
  <si>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</si>
  <si>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</si>
  <si>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</si>
  <si>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</si>
  <si>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</si>
  <si>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</si>
  <si>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</si>
  <si>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</si>
  <si>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</si>
  <si>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</si>
  <si>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</si>
  <si>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</si>
  <si>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</si>
  <si>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</si>
  <si>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</si>
  <si>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</si>
  <si>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</si>
  <si>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</si>
  <si>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</si>
  <si>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</si>
  <si>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</si>
  <si>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</si>
  <si>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</si>
  <si>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</si>
  <si>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</si>
  <si>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</si>
  <si>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</si>
  <si>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</si>
  <si>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</si>
  <si>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</si>
  <si>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</si>
  <si>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</si>
  <si>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</si>
  <si>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</si>
  <si>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</si>
  <si>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</si>
  <si>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</si>
  <si>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</si>
  <si>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</si>
  <si>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</si>
  <si>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</si>
  <si>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</si>
  <si>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</si>
  <si>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</si>
  <si>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</si>
  <si>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</si>
  <si>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</si>
  <si>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</si>
  <si>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</si>
  <si>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</si>
  <si>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</si>
  <si>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</si>
  <si>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</si>
  <si>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</si>
  <si>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</si>
  <si>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</si>
  <si>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</si>
  <si>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</si>
  <si>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</si>
  <si>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</si>
  <si>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</si>
  <si>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</si>
  <si>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</si>
  <si>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</si>
  <si>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</si>
  <si>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</si>
  <si>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</si>
  <si>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</si>
  <si>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</si>
  <si>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</si>
  <si>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</si>
  <si>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</si>
  <si>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</si>
  <si>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</si>
  <si>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</si>
  <si>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</si>
  <si>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</si>
  <si>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</si>
  <si>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</si>
  <si>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</si>
  <si>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</si>
  <si>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</si>
  <si>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</si>
  <si>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</si>
  <si>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</si>
  <si>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</si>
  <si>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</si>
  <si>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</si>
  <si>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</si>
  <si>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</si>
  <si>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</si>
  <si>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</si>
  <si>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</si>
  <si>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</si>
  <si>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</si>
  <si>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</si>
  <si>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</si>
  <si>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</si>
  <si>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</si>
  <si>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</si>
  <si>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</si>
  <si>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</si>
  <si>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</si>
  <si>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</si>
  <si>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</si>
  <si>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</si>
  <si>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</si>
  <si>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</si>
  <si>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</si>
  <si>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</si>
  <si>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</si>
  <si>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</si>
  <si>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</si>
  <si>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</si>
  <si>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</si>
  <si>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</si>
  <si>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</si>
  <si>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</si>
  <si>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</si>
  <si>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</si>
  <si>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</si>
  <si>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</si>
  <si>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</si>
  <si>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</si>
  <si>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</si>
  <si>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</si>
  <si>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</si>
  <si>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</si>
  <si>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</si>
  <si>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</si>
  <si>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</si>
  <si>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</si>
  <si>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</si>
  <si>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</si>
  <si>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</si>
  <si>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</si>
  <si>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</si>
  <si>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</si>
  <si>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</si>
  <si>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</si>
  <si>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</si>
  <si>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</si>
  <si>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</si>
  <si>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</si>
  <si>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</si>
  <si>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</si>
  <si>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</si>
  <si>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</si>
  <si>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</si>
  <si>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</si>
  <si>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</si>
  <si>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</si>
  <si>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</si>
  <si>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</si>
  <si>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</si>
  <si>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</si>
  <si>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</si>
  <si>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</si>
  <si>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</si>
  <si>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</si>
  <si>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</si>
  <si>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</si>
  <si>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</si>
  <si>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</si>
  <si>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</si>
  <si>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</si>
  <si>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</si>
  <si>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</si>
  <si>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</si>
  <si>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</si>
  <si>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</si>
  <si>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</si>
  <si>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</si>
  <si>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</si>
  <si>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</si>
  <si>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</si>
  <si>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</si>
  <si>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</si>
  <si>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</si>
  <si>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</si>
  <si>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</si>
  <si>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</si>
  <si>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</si>
  <si>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</si>
  <si>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</si>
  <si>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</si>
  <si>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</si>
  <si>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</si>
  <si>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</si>
  <si>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</si>
  <si>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</si>
  <si>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</si>
  <si>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</si>
  <si>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</si>
  <si>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</si>
  <si>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</si>
  <si>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</si>
  <si>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</si>
  <si>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</si>
  <si>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</si>
  <si>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</si>
  <si>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</si>
  <si>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</si>
  <si>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</si>
  <si>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</si>
  <si>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</si>
  <si>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</si>
  <si>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</si>
  <si>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</si>
  <si>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</si>
  <si>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</si>
  <si>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</si>
  <si>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</si>
  <si>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</si>
  <si>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</si>
  <si>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</si>
  <si>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</si>
  <si>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</si>
  <si>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</si>
  <si>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</si>
  <si>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</si>
  <si>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</si>
  <si>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</si>
  <si>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</si>
  <si>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</si>
  <si>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</si>
  <si>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</si>
  <si>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</si>
  <si>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</si>
  <si>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</si>
  <si>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</si>
  <si>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</si>
  <si>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</si>
  <si>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</si>
  <si>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</si>
  <si>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</si>
  <si>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</si>
  <si>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</si>
  <si>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</si>
  <si>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</si>
  <si>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</si>
  <si>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</si>
  <si>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</si>
  <si>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</si>
  <si>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</si>
  <si>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</si>
  <si>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</si>
  <si>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</si>
  <si>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</si>
  <si>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</si>
  <si>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</si>
  <si>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</si>
  <si>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</si>
  <si>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</si>
  <si>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</si>
  <si>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</si>
  <si>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</si>
  <si>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</si>
  <si>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</si>
  <si>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</si>
  <si>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</si>
  <si>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</si>
  <si>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</si>
  <si>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</si>
  <si>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</si>
  <si>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</si>
  <si>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</si>
  <si>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</si>
  <si>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</si>
  <si>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</si>
  <si>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</si>
  <si>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</si>
  <si>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</si>
  <si>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</si>
  <si>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</si>
  <si>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</si>
  <si>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</si>
  <si>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</si>
  <si>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</si>
  <si>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</si>
  <si>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</si>
  <si>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</si>
  <si>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</si>
  <si>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</si>
  <si>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</si>
  <si>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</si>
  <si>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</si>
  <si>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</si>
  <si>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</si>
  <si>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</si>
  <si>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</si>
  <si>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</si>
  <si>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</si>
  <si>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</si>
  <si>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</si>
  <si>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</si>
  <si>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</si>
  <si>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</si>
  <si>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</si>
  <si>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</si>
  <si>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</si>
  <si>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</si>
  <si>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</si>
  <si>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</si>
  <si>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</si>
  <si>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</si>
  <si>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</si>
  <si>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</si>
  <si>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</si>
  <si>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</si>
  <si>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</si>
  <si>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</si>
  <si>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</si>
  <si>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</si>
  <si>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</si>
  <si>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</si>
  <si>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</si>
  <si>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</si>
  <si>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</si>
  <si>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</si>
  <si>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</si>
  <si>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</si>
  <si>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</si>
  <si>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</si>
  <si>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</si>
  <si>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</si>
  <si>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</si>
  <si>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</si>
  <si>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</si>
  <si>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</si>
  <si>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</si>
  <si>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</si>
  <si>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</si>
  <si>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</si>
  <si>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</si>
  <si>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</si>
  <si>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</si>
  <si>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</si>
  <si>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</si>
  <si>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</si>
  <si>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</si>
  <si>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</si>
  <si>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</si>
  <si>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</si>
  <si>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</si>
  <si>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</si>
  <si>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</si>
  <si>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</si>
  <si>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</si>
  <si>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</si>
  <si>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</si>
  <si>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</si>
  <si>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</si>
  <si>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</si>
  <si>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</si>
  <si>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</si>
  <si>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</si>
  <si>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</si>
  <si>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</si>
  <si>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</si>
  <si>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</si>
  <si>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</si>
  <si>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</si>
  <si>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</si>
  <si>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</si>
  <si>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</si>
  <si>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</si>
  <si>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</si>
  <si>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</si>
  <si>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</si>
  <si>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</si>
  <si>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</si>
  <si>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</si>
  <si>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</si>
  <si>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</si>
  <si>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</si>
  <si>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</si>
  <si>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</si>
  <si>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</si>
  <si>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</si>
  <si>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</si>
  <si>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</si>
  <si>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</si>
  <si>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</si>
  <si>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</si>
  <si>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</si>
  <si>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</si>
  <si>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</si>
  <si>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</si>
  <si>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</si>
  <si>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</si>
  <si>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</si>
  <si>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</si>
  <si>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</si>
  <si>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</si>
  <si>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</si>
  <si>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</si>
  <si>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</si>
  <si>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</si>
  <si>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</si>
  <si>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</si>
  <si>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</si>
  <si>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</si>
  <si>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</si>
  <si>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</si>
  <si>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</si>
  <si>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</si>
  <si>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</si>
  <si>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</si>
  <si>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</si>
  <si>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</si>
  <si>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</si>
  <si>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</si>
  <si>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</si>
  <si>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</si>
  <si>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</si>
  <si>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</si>
  <si>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</si>
  <si>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</si>
  <si>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</si>
  <si>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</si>
  <si>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</si>
  <si>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</si>
  <si>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</si>
  <si>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</si>
  <si>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</si>
  <si>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</si>
  <si>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</si>
  <si>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</si>
  <si>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</si>
  <si>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</si>
  <si>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</si>
  <si>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</si>
  <si>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</si>
  <si>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</si>
  <si>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</si>
  <si>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</si>
  <si>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</si>
  <si>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</si>
  <si>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</si>
  <si>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</si>
  <si>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</si>
  <si>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</si>
  <si>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</si>
  <si>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</si>
  <si>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</si>
  <si>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</si>
  <si>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</si>
  <si>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</si>
  <si>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</si>
  <si>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</si>
  <si>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</si>
  <si>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</si>
  <si>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</si>
  <si>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</si>
  <si>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</si>
  <si>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</si>
  <si>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</si>
  <si>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</si>
  <si>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</si>
  <si>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</si>
  <si>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</si>
  <si>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</si>
  <si>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</si>
  <si>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</si>
  <si>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</si>
  <si>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</si>
  <si>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</si>
  <si>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</si>
  <si>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</si>
  <si>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</si>
  <si>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</si>
  <si>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</si>
  <si>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</si>
  <si>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</si>
  <si>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</si>
  <si>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</si>
  <si>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</si>
  <si>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</si>
  <si>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</si>
  <si>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</si>
  <si>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</si>
  <si>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</si>
  <si>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</si>
  <si>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</si>
  <si>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</si>
  <si>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</si>
  <si>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</si>
  <si>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</si>
  <si>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</si>
  <si>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</si>
  <si>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</si>
  <si>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</si>
  <si>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</si>
  <si>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</si>
  <si>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</si>
  <si>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</si>
  <si>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</si>
  <si>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</si>
  <si>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</si>
  <si>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</si>
  <si>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</si>
  <si>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</si>
  <si>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</si>
  <si>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</si>
  <si>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</si>
  <si>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</si>
  <si>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</si>
  <si>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</si>
  <si>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</si>
  <si>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</si>
  <si>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</si>
  <si>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</si>
  <si>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</si>
  <si>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</si>
  <si>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</si>
  <si>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</si>
  <si>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</si>
  <si>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</si>
  <si>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</si>
  <si>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</si>
  <si>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</si>
  <si>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</si>
  <si>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</si>
  <si>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</si>
  <si>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</si>
  <si>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</si>
  <si>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</si>
  <si>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</si>
  <si>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</si>
  <si>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</si>
  <si>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</si>
  <si>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</si>
  <si>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</si>
  <si>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</si>
  <si>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</si>
  <si>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</si>
  <si>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</si>
  <si>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</si>
  <si>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</si>
  <si>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</si>
  <si>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</si>
  <si>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</si>
  <si>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</si>
  <si>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</si>
  <si>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</si>
  <si>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</si>
  <si>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</si>
  <si>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</si>
  <si>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</si>
  <si>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</si>
  <si>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</si>
  <si>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</si>
  <si>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</si>
  <si>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</si>
  <si>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</si>
  <si>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</si>
  <si>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</si>
  <si>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</si>
  <si>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</si>
  <si>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</si>
  <si>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</si>
  <si>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</si>
  <si>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</si>
  <si>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</si>
  <si>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</si>
  <si>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</si>
  <si>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</si>
  <si>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</si>
  <si>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</si>
  <si>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</si>
  <si>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</si>
  <si>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</si>
  <si>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</si>
  <si>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</si>
  <si>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</si>
  <si>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</si>
  <si>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</si>
  <si>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</si>
  <si>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</si>
  <si>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</si>
  <si>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</si>
  <si>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</si>
  <si>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</si>
  <si>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</si>
  <si>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</si>
  <si>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</si>
  <si>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</si>
  <si>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</si>
  <si>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</si>
  <si>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</si>
  <si>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</si>
  <si>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</si>
  <si>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</si>
  <si>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</si>
  <si>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</si>
  <si>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</si>
  <si>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</si>
  <si>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</si>
  <si>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</si>
  <si>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</si>
  <si>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</si>
  <si>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</si>
  <si>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</si>
  <si>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</si>
  <si>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</si>
  <si>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</si>
  <si>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</si>
  <si>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</si>
  <si>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</si>
  <si>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</si>
  <si>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</si>
  <si>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</si>
  <si>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</si>
  <si>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</si>
  <si>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</si>
  <si>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</si>
  <si>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</si>
  <si>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</si>
  <si>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</si>
  <si>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</si>
  <si>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</si>
  <si>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</si>
  <si>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</si>
  <si>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</si>
  <si>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</si>
  <si>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</si>
  <si>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</si>
  <si>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</si>
  <si>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</si>
  <si>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</si>
  <si>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</si>
  <si>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</si>
  <si>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</si>
  <si>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</si>
  <si>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</si>
  <si>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</si>
  <si>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</si>
  <si>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</si>
  <si>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</si>
  <si>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</si>
  <si>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</si>
  <si>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</si>
  <si>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</si>
  <si>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</si>
  <si>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</si>
  <si>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</si>
  <si>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</si>
  <si>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</si>
  <si>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</si>
  <si>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</si>
  <si>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</si>
  <si>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</si>
  <si>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</si>
  <si>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</si>
  <si>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</si>
  <si>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</si>
  <si>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</si>
  <si>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</si>
  <si>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</si>
  <si>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</si>
  <si>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</si>
  <si>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</si>
  <si>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</si>
  <si>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</si>
  <si>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</si>
  <si>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</si>
  <si>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</si>
  <si>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</si>
  <si>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</si>
  <si>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</si>
  <si>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</si>
  <si>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</si>
  <si>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</si>
  <si>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</si>
  <si>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</si>
  <si>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</si>
  <si>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</si>
  <si>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</si>
  <si>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</si>
  <si>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</si>
  <si>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</si>
  <si>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</si>
  <si>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</si>
  <si>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</si>
  <si>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</si>
  <si>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</si>
  <si>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</si>
  <si>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</si>
  <si>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</si>
  <si>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</si>
  <si>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</si>
  <si>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</si>
  <si>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</si>
  <si>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</si>
  <si>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</si>
  <si>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</si>
  <si>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</si>
  <si>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</si>
  <si>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</si>
  <si>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</si>
  <si>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</si>
  <si>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</si>
  <si>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</si>
  <si>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</si>
  <si>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</si>
  <si>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</si>
  <si>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</si>
  <si>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</si>
  <si>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</si>
  <si>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</si>
  <si>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</si>
  <si>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</si>
  <si>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</si>
  <si>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</si>
  <si>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</si>
  <si>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</si>
  <si>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</si>
  <si>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</si>
  <si>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</si>
  <si>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</si>
  <si>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</si>
  <si>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</si>
  <si>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</si>
  <si>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</si>
  <si>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</si>
  <si>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</si>
  <si>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</si>
  <si>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</si>
  <si>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</si>
  <si>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</si>
  <si>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</si>
  <si>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</si>
  <si>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</si>
  <si>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</si>
  <si>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</si>
  <si>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</si>
  <si>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</si>
  <si>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</si>
  <si>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</si>
  <si>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</si>
  <si>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</si>
  <si>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</si>
  <si>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</si>
  <si>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</si>
  <si>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</si>
  <si>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</si>
  <si>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</si>
  <si>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</si>
  <si>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</si>
  <si>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</si>
  <si>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</si>
  <si>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</si>
  <si>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</si>
  <si>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</si>
  <si>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</si>
  <si>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</si>
  <si>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</si>
  <si>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</si>
  <si>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</si>
  <si>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</si>
  <si>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</si>
  <si>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</si>
  <si>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</si>
  <si>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</si>
  <si>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</si>
  <si>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</si>
  <si>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</si>
  <si>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</si>
  <si>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</si>
  <si>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</si>
  <si>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</si>
  <si>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</si>
  <si>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</si>
  <si>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</si>
  <si>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</si>
  <si>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</si>
  <si>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</si>
  <si>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</si>
  <si>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</si>
  <si>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</si>
  <si>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</si>
  <si>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</si>
  <si>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</si>
  <si>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</si>
  <si>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</si>
  <si>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</si>
  <si>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</si>
  <si>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</si>
  <si>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</si>
  <si>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</si>
  <si>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</si>
  <si>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</si>
  <si>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</si>
  <si>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</si>
  <si>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</si>
  <si>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</si>
  <si>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</si>
  <si>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</si>
  <si>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</si>
  <si>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</si>
  <si>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</si>
  <si>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</si>
  <si>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</si>
  <si>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</si>
  <si>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</si>
  <si>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</si>
  <si>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</si>
  <si>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</si>
  <si>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</si>
  <si>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</si>
  <si>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</si>
  <si>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</si>
  <si>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</si>
  <si>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</si>
  <si>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</si>
  <si>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</si>
  <si>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</si>
  <si>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</si>
  <si>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</si>
  <si>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</si>
  <si>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</si>
  <si>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</si>
  <si>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</si>
  <si>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</si>
  <si>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</si>
  <si>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</si>
  <si>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</si>
  <si>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</si>
  <si>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</si>
  <si>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</si>
  <si>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</si>
  <si>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</si>
  <si>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</si>
  <si>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</si>
  <si>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</si>
  <si>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</si>
  <si>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</si>
  <si>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</si>
  <si>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</si>
  <si>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</si>
  <si>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</si>
  <si>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</si>
  <si>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</si>
  <si>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</si>
  <si>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</si>
  <si>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</si>
  <si>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</si>
  <si>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</si>
  <si>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</si>
  <si>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</si>
  <si>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</si>
  <si>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</si>
  <si>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</si>
  <si>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</si>
  <si>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</si>
  <si>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</si>
  <si>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</si>
  <si>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</si>
  <si>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</si>
  <si>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</si>
  <si>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</si>
  <si>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</si>
  <si>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</si>
  <si>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</si>
  <si>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</si>
  <si>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</si>
  <si>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</si>
  <si>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</si>
  <si>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</si>
  <si>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</si>
  <si>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</si>
  <si>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</si>
  <si>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</si>
  <si>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</si>
  <si>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</si>
  <si>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</si>
  <si>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</si>
  <si>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</si>
  <si>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</si>
  <si>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</si>
  <si>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</si>
  <si>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</si>
  <si>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</si>
  <si>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</si>
  <si>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</si>
  <si>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</si>
  <si>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</si>
  <si>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</si>
  <si>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</si>
  <si>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</si>
  <si>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</si>
  <si>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</si>
  <si>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</si>
  <si>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</si>
  <si>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</si>
  <si>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</si>
  <si>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</si>
  <si>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</si>
  <si>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</si>
  <si>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</si>
  <si>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</si>
  <si>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</si>
  <si>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</si>
  <si>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</si>
  <si>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</si>
  <si>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</si>
  <si>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</si>
  <si>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</si>
  <si>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</si>
  <si>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</si>
  <si>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</si>
  <si>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</si>
  <si>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</si>
  <si>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</si>
  <si>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</si>
  <si>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</si>
  <si>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</si>
  <si>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</si>
  <si>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</si>
  <si>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</si>
  <si>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</si>
  <si>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</si>
  <si>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</si>
  <si>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</si>
  <si>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</si>
  <si>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</si>
  <si>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</si>
  <si>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</si>
  <si>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</si>
  <si>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</si>
  <si>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</si>
  <si>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</si>
  <si>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</si>
  <si>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</si>
  <si>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</si>
  <si>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</si>
  <si>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</si>
  <si>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</si>
  <si>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</si>
  <si>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</si>
  <si>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</si>
  <si>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</si>
  <si>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</si>
  <si>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</si>
  <si>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</si>
  <si>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</si>
  <si>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</si>
  <si>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</si>
  <si>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</si>
  <si>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</si>
  <si>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</si>
  <si>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</si>
  <si>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</si>
  <si>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</si>
  <si>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</si>
  <si>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</si>
  <si>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</si>
  <si>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</si>
  <si>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</si>
  <si>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</si>
  <si>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</si>
  <si>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</si>
  <si>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</si>
  <si>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</si>
  <si>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</si>
  <si>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</si>
  <si>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</si>
  <si>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</si>
  <si>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</si>
  <si>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</si>
  <si>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</si>
  <si>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</si>
  <si>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</si>
  <si>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</si>
  <si>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</si>
  <si>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</si>
  <si>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</si>
  <si>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</si>
  <si>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</si>
  <si>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</si>
  <si>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</si>
  <si>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</si>
  <si>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</si>
  <si>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</si>
  <si>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</si>
  <si>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</si>
  <si>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</si>
  <si>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</si>
  <si>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</si>
  <si>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</si>
  <si>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</si>
  <si>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</si>
  <si>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</si>
  <si>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</si>
  <si>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</si>
  <si>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</si>
  <si>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</si>
  <si>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</si>
  <si>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</si>
  <si>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</si>
  <si>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</si>
  <si>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</si>
  <si>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</si>
  <si>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</si>
  <si>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</si>
  <si>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</si>
  <si>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</si>
  <si>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</si>
  <si>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</si>
  <si>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</si>
  <si>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</si>
  <si>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</si>
  <si>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</si>
  <si>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</si>
  <si>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</si>
  <si>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</si>
  <si>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</si>
  <si>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</si>
  <si>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</si>
  <si>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</si>
  <si>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</si>
  <si>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</si>
  <si>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</si>
  <si>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</si>
  <si>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</si>
  <si>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</si>
  <si>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</si>
  <si>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</si>
  <si>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</si>
  <si>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</si>
  <si>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</si>
  <si>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</si>
  <si>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</si>
  <si>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</si>
  <si>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</si>
  <si>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</si>
  <si>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</si>
  <si>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</si>
  <si>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</si>
  <si>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</si>
  <si>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</si>
  <si>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</si>
  <si>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</si>
  <si>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</si>
  <si>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</si>
  <si>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</si>
  <si>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</si>
  <si>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</si>
  <si>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</si>
  <si>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</si>
  <si>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</si>
  <si>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</si>
  <si>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</si>
  <si>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</si>
  <si>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</si>
  <si>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</si>
  <si>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</si>
  <si>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</si>
  <si>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</si>
  <si>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</si>
  <si>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</si>
  <si>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</si>
  <si>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</si>
  <si>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</si>
  <si>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</si>
  <si>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</si>
  <si>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</si>
  <si>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</si>
  <si>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</si>
  <si>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</si>
  <si>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</si>
  <si>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</si>
  <si>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</si>
  <si>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</si>
  <si>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</si>
  <si>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</si>
  <si>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</si>
  <si>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</si>
  <si>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</si>
  <si>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</si>
  <si>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</si>
  <si>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</si>
  <si>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</si>
  <si>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</si>
  <si>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</si>
  <si>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</si>
  <si>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</si>
  <si>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</si>
  <si>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</si>
  <si>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</si>
  <si>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</si>
  <si>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</si>
  <si>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</si>
  <si>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</si>
  <si>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</si>
  <si>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</si>
  <si>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</si>
  <si>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</si>
  <si>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</si>
  <si>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</si>
  <si>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</si>
  <si>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</si>
  <si>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</si>
  <si>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</si>
  <si>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</si>
  <si>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</si>
  <si>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</si>
  <si>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</si>
  <si>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</si>
  <si>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</si>
  <si>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</si>
  <si>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</si>
  <si>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</si>
  <si>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</si>
  <si>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</si>
  <si>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</si>
  <si>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</si>
  <si>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</si>
  <si>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</si>
  <si>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</si>
  <si>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</si>
  <si>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</si>
  <si>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</si>
  <si>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</si>
  <si>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</si>
  <si>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</si>
  <si>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</si>
  <si>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</si>
  <si>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</si>
  <si>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</si>
  <si>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</si>
  <si>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</si>
  <si>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</si>
  <si>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</si>
  <si>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</si>
  <si>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</si>
  <si>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</si>
  <si>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</si>
  <si>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</si>
  <si>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</si>
  <si>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</si>
  <si>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</si>
  <si>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</si>
  <si>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</si>
  <si>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</si>
  <si>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</si>
  <si>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</si>
  <si>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</si>
  <si>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</si>
  <si>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</si>
  <si>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</si>
  <si>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</si>
  <si>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</si>
  <si>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</si>
  <si>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</si>
  <si>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</si>
  <si>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</si>
  <si>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</si>
  <si>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</si>
  <si>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</si>
  <si>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</si>
  <si>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</si>
  <si>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</si>
  <si>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</si>
  <si>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</si>
  <si>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</si>
  <si>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</si>
  <si>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</si>
  <si>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</si>
  <si>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</si>
  <si>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</si>
  <si>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</si>
  <si>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</si>
  <si>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</si>
  <si>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</si>
  <si>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</si>
  <si>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</si>
  <si>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</si>
  <si>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</si>
  <si>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</si>
  <si>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</si>
  <si>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</si>
  <si>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</si>
  <si>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</si>
  <si>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</si>
  <si>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</si>
  <si>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</si>
  <si>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</si>
  <si>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</si>
  <si>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</si>
  <si>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</si>
  <si>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</si>
  <si>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</si>
  <si>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</si>
  <si>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</si>
  <si>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</si>
  <si>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</si>
  <si>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</si>
  <si>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</si>
  <si>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</si>
  <si>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</si>
  <si>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</si>
  <si>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</si>
  <si>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</si>
  <si>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</si>
  <si>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</si>
  <si>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</si>
  <si>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</si>
  <si>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</si>
  <si>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</si>
  <si>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</si>
  <si>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</si>
  <si>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</si>
  <si>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</si>
  <si>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</si>
  <si>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</si>
  <si>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</si>
  <si>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</si>
  <si>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</si>
  <si>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</si>
  <si>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</si>
  <si>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</si>
  <si>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</si>
  <si>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</si>
  <si>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</si>
  <si>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</si>
  <si>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</si>
  <si>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</si>
  <si>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</si>
  <si>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</si>
  <si>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</si>
  <si>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</si>
  <si>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</si>
  <si>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</si>
  <si>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</si>
  <si>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</si>
  <si>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</si>
  <si>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</si>
  <si>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</si>
  <si>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</si>
  <si>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</si>
  <si>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</si>
  <si>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</si>
  <si>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</si>
  <si>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</si>
  <si>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</si>
  <si>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</si>
  <si>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</si>
  <si>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</si>
  <si>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</si>
  <si>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</si>
  <si>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</si>
  <si>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</si>
  <si>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</si>
  <si>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</si>
  <si>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</si>
  <si>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</si>
  <si>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</si>
  <si>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</si>
  <si>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</si>
  <si>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</si>
  <si>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</si>
  <si>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</si>
  <si>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</si>
  <si>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</si>
  <si>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</si>
  <si>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</si>
  <si>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</si>
  <si>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</si>
  <si>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</si>
  <si>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</si>
  <si>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</si>
  <si>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</si>
  <si>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</si>
  <si>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</si>
  <si>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</si>
  <si>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</si>
  <si>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</si>
  <si>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</si>
  <si>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</si>
  <si>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</si>
  <si>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</si>
  <si>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</si>
  <si>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</si>
  <si>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</si>
  <si>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</si>
  <si>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</si>
  <si>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</si>
  <si>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</si>
  <si>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</si>
  <si>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</si>
  <si>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</si>
  <si>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</si>
  <si>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</si>
  <si>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</si>
  <si>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</si>
  <si>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</si>
  <si>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</si>
  <si>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</si>
  <si>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</si>
  <si>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</si>
  <si>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</si>
  <si>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</si>
  <si>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</si>
  <si>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</si>
  <si>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</si>
  <si>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</si>
  <si>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</si>
  <si>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</si>
  <si>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</si>
  <si>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</si>
  <si>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</si>
  <si>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</si>
  <si>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</si>
  <si>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</si>
  <si>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</si>
  <si>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</si>
  <si>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</si>
  <si>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</si>
  <si>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</si>
  <si>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</si>
  <si>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</si>
  <si>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</si>
  <si>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</si>
  <si>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</si>
  <si>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</si>
  <si>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</si>
  <si>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</si>
  <si>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</si>
  <si>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</si>
  <si>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</si>
  <si>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</si>
  <si>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</si>
  <si>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</si>
  <si>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</si>
  <si>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</si>
  <si>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</si>
  <si>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</si>
  <si>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</si>
  <si>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</si>
  <si>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</si>
  <si>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</si>
  <si>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</si>
  <si>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</si>
  <si>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</si>
  <si>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</si>
  <si>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</si>
  <si>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</si>
  <si>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</si>
  <si>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</si>
  <si>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</si>
  <si>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</si>
  <si>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</si>
  <si>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</si>
  <si>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</si>
  <si>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</si>
  <si>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</si>
  <si>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</si>
  <si>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</si>
  <si>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</si>
  <si>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</si>
  <si>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</si>
  <si>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</si>
  <si>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</si>
  <si>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</si>
  <si>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</si>
  <si>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</si>
  <si>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</si>
  <si>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</si>
  <si>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</si>
  <si>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</si>
  <si>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</si>
  <si>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</si>
  <si>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</si>
  <si>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</si>
  <si>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</si>
  <si>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</si>
  <si>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</si>
  <si>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</si>
  <si>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</si>
  <si>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</si>
  <si>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</si>
  <si>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</si>
  <si>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</si>
  <si>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</si>
  <si>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</si>
  <si>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</si>
  <si>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</si>
  <si>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</si>
  <si>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</si>
  <si>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</si>
  <si>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</si>
  <si>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</si>
  <si>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</si>
  <si>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</si>
  <si>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</si>
  <si>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</si>
  <si>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</si>
  <si>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</si>
  <si>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</si>
  <si>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</si>
  <si>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</si>
  <si>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</si>
  <si>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</si>
  <si>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</si>
  <si>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</si>
  <si>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</si>
  <si>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</si>
  <si>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</si>
  <si>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</si>
  <si>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</si>
  <si>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</si>
  <si>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</si>
  <si>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</si>
  <si>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</si>
  <si>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</si>
  <si>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</si>
  <si>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</si>
  <si>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</si>
  <si>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</si>
  <si>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</si>
  <si>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</si>
  <si>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</si>
  <si>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</si>
  <si>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</si>
  <si>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</si>
  <si>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</si>
  <si>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</si>
  <si>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</si>
  <si>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</si>
  <si>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</si>
  <si>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</si>
  <si>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</si>
  <si>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</si>
  <si>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</si>
  <si>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</si>
  <si>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</si>
  <si>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</si>
  <si>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</si>
  <si>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</si>
  <si>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</si>
  <si>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</si>
  <si>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</si>
  <si>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</si>
  <si>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</si>
  <si>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</si>
  <si>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</si>
  <si>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</si>
  <si>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</si>
  <si>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</si>
  <si>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</si>
  <si>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</si>
  <si>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</si>
  <si>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</si>
  <si>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</si>
  <si>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</si>
  <si>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</si>
  <si>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</si>
  <si>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</si>
  <si>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</si>
  <si>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</si>
  <si>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</si>
  <si>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</si>
  <si>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</si>
  <si>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</si>
  <si>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</si>
  <si>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</si>
  <si>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</si>
  <si>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</si>
  <si>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</si>
  <si>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</si>
  <si>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</si>
  <si>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</si>
  <si>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</si>
  <si>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</si>
  <si>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</si>
  <si>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</si>
  <si>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</si>
  <si>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</si>
  <si>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</si>
  <si>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</si>
  <si>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</si>
  <si>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</si>
  <si>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</si>
  <si>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</si>
  <si>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</si>
  <si>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</si>
  <si>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</si>
  <si>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</si>
  <si>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</si>
  <si>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</si>
  <si>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</si>
  <si>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</si>
  <si>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</si>
  <si>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</si>
  <si>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</si>
  <si>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</si>
  <si>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</si>
  <si>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</si>
  <si>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</si>
  <si>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</si>
  <si>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</si>
  <si>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</si>
  <si>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</si>
  <si>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</si>
  <si>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</si>
  <si>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</si>
  <si>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</si>
  <si>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</si>
  <si>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</si>
  <si>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</si>
  <si>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</si>
  <si>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</si>
  <si>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</si>
  <si>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</si>
  <si>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</si>
  <si>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</si>
  <si>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</si>
  <si>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</si>
  <si>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</si>
  <si>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</si>
  <si>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</si>
  <si>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</si>
  <si>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</si>
  <si>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</si>
  <si>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</si>
  <si>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</si>
  <si>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</si>
  <si>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</si>
  <si>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</si>
  <si>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</si>
  <si>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</si>
  <si>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</si>
  <si>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</si>
  <si>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</si>
  <si>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</si>
  <si>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</si>
  <si>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</si>
  <si>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</si>
  <si>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</si>
  <si>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</si>
  <si>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</si>
  <si>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</si>
  <si>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</si>
  <si>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</si>
  <si>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</si>
  <si>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</si>
  <si>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</si>
  <si>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</si>
  <si>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</si>
  <si>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</si>
  <si>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</si>
  <si>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</si>
  <si>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</si>
  <si>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</si>
  <si>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</si>
  <si>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</si>
  <si>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</si>
  <si>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</si>
  <si>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</si>
  <si>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</si>
  <si>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</si>
  <si>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</si>
  <si>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</si>
  <si>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</si>
  <si>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</si>
  <si>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</si>
  <si>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</si>
  <si>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</si>
  <si>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</si>
  <si>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</si>
  <si>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</si>
  <si>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</si>
  <si>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</si>
  <si>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</si>
  <si>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</si>
  <si>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</si>
  <si>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</si>
  <si>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</si>
  <si>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</si>
  <si>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</si>
  <si>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</si>
  <si>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</si>
  <si>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</si>
  <si>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</si>
  <si>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</si>
  <si>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</si>
  <si>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</si>
  <si>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</si>
  <si>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</si>
  <si>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</si>
  <si>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</si>
  <si>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</si>
  <si>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</si>
  <si>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</si>
  <si>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</si>
  <si>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</si>
  <si>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</si>
  <si>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</si>
  <si>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</si>
  <si>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</si>
  <si>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</si>
  <si>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</si>
  <si>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</si>
  <si>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</si>
  <si>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</si>
  <si>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</si>
  <si>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</si>
  <si>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</si>
  <si>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</si>
  <si>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</si>
  <si>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</si>
  <si>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</si>
  <si>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</si>
  <si>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</si>
  <si>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</si>
  <si>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</si>
  <si>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</si>
  <si>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</si>
  <si>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</si>
  <si>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</si>
  <si>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</si>
  <si>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</si>
  <si>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</si>
  <si>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</si>
  <si>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</si>
  <si>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</si>
  <si>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</si>
  <si>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</si>
  <si>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</si>
  <si>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</si>
  <si>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</si>
  <si>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</si>
  <si>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</si>
  <si>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</si>
  <si>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</si>
  <si>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</si>
  <si>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</si>
  <si>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</si>
  <si>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</si>
  <si>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</si>
  <si>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</si>
  <si>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</si>
  <si>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</si>
  <si>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</si>
  <si>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</si>
  <si>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</si>
  <si>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</si>
  <si>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</si>
  <si>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</si>
  <si>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</si>
  <si>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</si>
  <si>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</si>
  <si>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</si>
  <si>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</si>
  <si>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</si>
  <si>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</si>
  <si>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</si>
  <si>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</si>
  <si>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</si>
  <si>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</si>
  <si>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</si>
  <si>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</si>
  <si>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</si>
  <si>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</si>
  <si>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</si>
  <si>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</si>
  <si>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</si>
  <si>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</si>
  <si>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</si>
  <si>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</si>
  <si>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</si>
  <si>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</si>
  <si>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</si>
  <si>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</si>
  <si>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</si>
  <si>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</si>
  <si>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</si>
  <si>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</si>
  <si>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</si>
  <si>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</si>
  <si>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</si>
  <si>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</si>
  <si>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</si>
  <si>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</si>
  <si>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</si>
  <si>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</si>
  <si>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</si>
  <si>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</si>
  <si>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</si>
  <si>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</si>
  <si>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</si>
  <si>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</si>
  <si>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</si>
  <si>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</si>
  <si>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</si>
  <si>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</si>
  <si>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</si>
  <si>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</si>
  <si>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</si>
  <si>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</si>
  <si>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</si>
  <si>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</si>
  <si>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</si>
  <si>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</si>
  <si>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</si>
  <si>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</si>
  <si>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</si>
  <si>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</si>
  <si>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</si>
  <si>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</si>
  <si>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</si>
  <si>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</si>
  <si>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</si>
  <si>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</si>
  <si>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</si>
  <si>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</si>
  <si>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</si>
  <si>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</si>
  <si>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</si>
  <si>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</si>
  <si>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</si>
  <si>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</si>
  <si>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</si>
  <si>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</si>
  <si>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</si>
  <si>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</si>
  <si>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</si>
  <si>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</si>
  <si>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</si>
  <si>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</si>
  <si>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</si>
  <si>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</si>
  <si>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</si>
  <si>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</si>
  <si>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</si>
  <si>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</si>
  <si>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</si>
  <si>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</si>
  <si>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</si>
  <si>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</si>
  <si>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</si>
  <si>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</si>
  <si>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</si>
  <si>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</si>
  <si>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</si>
  <si>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</si>
  <si>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</si>
  <si>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</si>
  <si>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</si>
  <si>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</si>
  <si>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</si>
  <si>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</si>
  <si>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</si>
  <si>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</si>
  <si>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</si>
  <si>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</si>
  <si>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</si>
  <si>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</si>
  <si>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</si>
  <si>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</si>
  <si>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</si>
  <si>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</si>
  <si>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</si>
  <si>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</si>
  <si>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</si>
  <si>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</si>
  <si>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</si>
  <si>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</si>
  <si>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</si>
  <si>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</si>
  <si>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</si>
  <si>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</si>
  <si>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</si>
  <si>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</si>
  <si>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</si>
  <si>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</si>
  <si>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</si>
  <si>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</si>
  <si>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</si>
  <si>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</si>
  <si>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</si>
  <si>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</si>
  <si>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</si>
  <si>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</si>
  <si>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</si>
  <si>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</si>
  <si>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</si>
  <si>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</si>
  <si>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</si>
  <si>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</si>
  <si>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</si>
  <si>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</si>
  <si>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</si>
  <si>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</si>
  <si>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</si>
  <si>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</si>
  <si>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</si>
  <si>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</si>
  <si>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</si>
  <si>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</si>
  <si>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</si>
  <si>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</si>
  <si>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</si>
  <si>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</si>
  <si>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</si>
  <si>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</si>
  <si>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</si>
  <si>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</si>
  <si>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</si>
  <si>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</si>
  <si>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</si>
  <si>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</si>
  <si>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</si>
  <si>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</si>
  <si>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</si>
  <si>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</si>
  <si>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</si>
  <si>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</si>
  <si>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</si>
  <si>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</si>
  <si>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</si>
  <si>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</si>
  <si>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</si>
  <si>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</si>
  <si>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</si>
  <si>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</si>
  <si>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</si>
  <si>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</si>
  <si>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</si>
  <si>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</si>
  <si>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</si>
  <si>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</si>
  <si>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</si>
  <si>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</si>
  <si>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</si>
  <si>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</si>
  <si>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</si>
  <si>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</si>
  <si>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</si>
  <si>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</si>
  <si>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</si>
  <si>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</si>
  <si>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</si>
  <si>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</si>
  <si>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</si>
  <si>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</si>
  <si>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</si>
  <si>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</si>
  <si>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</si>
  <si>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</si>
  <si>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</si>
  <si>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</si>
  <si>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</si>
  <si>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</si>
  <si>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</si>
  <si>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</si>
  <si>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</si>
  <si>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</si>
  <si>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</si>
  <si>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</si>
  <si>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</si>
  <si>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</si>
  <si>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</si>
  <si>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</si>
  <si>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</si>
  <si>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</si>
  <si>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</si>
  <si>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</si>
  <si>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</si>
  <si>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</si>
  <si>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</si>
  <si>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</si>
  <si>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</si>
  <si>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</si>
  <si>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</si>
  <si>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</si>
  <si>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</si>
  <si>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</si>
  <si>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</si>
  <si>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</si>
  <si>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</si>
  <si>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</si>
  <si>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</si>
  <si>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</si>
  <si>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</si>
  <si>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</si>
  <si>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</si>
  <si>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</si>
  <si>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</si>
  <si>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</si>
  <si>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</si>
  <si>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</si>
  <si>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</si>
  <si>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</si>
  <si>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</si>
  <si>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</si>
  <si>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</si>
  <si>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</si>
  <si>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</si>
  <si>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</si>
  <si>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</si>
  <si>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</si>
  <si>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</si>
  <si>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</si>
  <si>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</si>
  <si>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</si>
  <si>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</si>
  <si>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</si>
  <si>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</si>
  <si>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</si>
  <si>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</si>
  <si>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</si>
  <si>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</si>
  <si>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</si>
  <si>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</si>
  <si>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</si>
  <si>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</si>
  <si>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</si>
  <si>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</si>
  <si>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</si>
  <si>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</si>
  <si>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</si>
  <si>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</si>
  <si>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</si>
  <si>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</si>
  <si>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</si>
  <si>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</si>
  <si>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</si>
  <si>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</si>
  <si>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</si>
  <si>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</si>
  <si>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</si>
  <si>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</si>
  <si>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</si>
  <si>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</si>
  <si>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</si>
  <si>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</si>
  <si>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</si>
  <si>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</si>
  <si>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</si>
  <si>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</si>
  <si>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</si>
  <si>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</si>
  <si>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</si>
  <si>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</si>
  <si>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</si>
  <si>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</si>
  <si>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</si>
  <si>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</si>
  <si>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</si>
  <si>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</si>
  <si>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</si>
  <si>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</si>
  <si>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</si>
  <si>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</si>
  <si>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</si>
  <si>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</si>
  <si>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</si>
  <si>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</si>
  <si>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</si>
  <si>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</si>
  <si>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</si>
  <si>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</si>
  <si>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</si>
  <si>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</si>
  <si>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</si>
  <si>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</si>
  <si>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</si>
  <si>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</si>
  <si>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</si>
  <si>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</si>
  <si>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</si>
  <si>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</si>
  <si>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</si>
  <si>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</si>
  <si>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</si>
  <si>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</si>
  <si>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</si>
  <si>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</si>
  <si>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</si>
  <si>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</si>
  <si>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</si>
  <si>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</si>
  <si>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</si>
  <si>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</si>
  <si>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</si>
  <si>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</si>
  <si>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</si>
  <si>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</si>
  <si>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</si>
  <si>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</si>
  <si>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</si>
  <si>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</si>
  <si>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</si>
  <si>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</si>
  <si>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</si>
  <si>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</si>
  <si>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</si>
  <si>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</si>
  <si>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</si>
  <si>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</si>
  <si>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</si>
  <si>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</si>
  <si>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</si>
  <si>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</si>
  <si>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</si>
  <si>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</si>
  <si>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</si>
  <si>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</si>
  <si>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</si>
  <si>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</si>
  <si>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</si>
  <si>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</si>
  <si>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</si>
  <si>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</si>
  <si>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</si>
  <si>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</si>
  <si>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</si>
  <si>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</si>
  <si>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</si>
  <si>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</si>
  <si>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</si>
  <si>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</si>
  <si>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</si>
  <si>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</si>
  <si>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</si>
  <si>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</si>
  <si>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</si>
  <si>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</si>
  <si>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</si>
  <si>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</si>
  <si>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</si>
  <si>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</si>
  <si>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</si>
  <si>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</si>
  <si>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</si>
  <si>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</si>
  <si>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</si>
  <si>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</si>
  <si>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</si>
  <si>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</si>
  <si>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</si>
  <si>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</si>
  <si>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</si>
  <si>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</si>
  <si>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</si>
  <si>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</si>
  <si>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</si>
  <si>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</si>
  <si>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</si>
  <si>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</si>
  <si>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</si>
  <si>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</si>
  <si>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</si>
  <si>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</si>
  <si>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</si>
  <si>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</si>
  <si>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</si>
  <si>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</si>
  <si>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</si>
  <si>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</si>
  <si>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</si>
  <si>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</si>
  <si>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</si>
  <si>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</si>
  <si>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</si>
  <si>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</si>
  <si>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</si>
  <si>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</si>
  <si>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</si>
  <si>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</si>
  <si>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</si>
  <si>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</si>
  <si>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</si>
  <si>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</si>
  <si>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</si>
  <si>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</si>
  <si>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</si>
  <si>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</si>
  <si>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</si>
  <si>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</si>
  <si>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</si>
  <si>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</si>
  <si>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</si>
  <si>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</si>
  <si>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</si>
  <si>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</si>
  <si>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</si>
  <si>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</si>
  <si>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</si>
  <si>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</si>
  <si>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</si>
  <si>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</si>
  <si>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</si>
  <si>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</si>
  <si>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</si>
  <si>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</si>
  <si>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</si>
  <si>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</si>
  <si>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</si>
  <si>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</si>
  <si>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</si>
  <si>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</si>
  <si>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</si>
  <si>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</si>
  <si>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</si>
  <si>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</si>
  <si>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</si>
  <si>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</si>
  <si>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</si>
  <si>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</si>
  <si>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</si>
  <si>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</si>
  <si>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</si>
  <si>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</si>
  <si>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</si>
  <si>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</si>
  <si>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</si>
  <si>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</si>
  <si>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</si>
  <si>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</si>
  <si>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</si>
  <si>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</si>
  <si>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</si>
  <si>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</si>
  <si>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</si>
  <si>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</si>
  <si>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</si>
  <si>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</si>
  <si>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</si>
  <si>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</si>
  <si>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</si>
  <si>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</si>
  <si>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</si>
  <si>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</si>
  <si>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</si>
  <si>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</si>
  <si>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</si>
  <si>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</si>
  <si>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</si>
  <si>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</si>
  <si>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</si>
  <si>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</si>
  <si>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</si>
  <si>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</si>
  <si>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</si>
  <si>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</si>
  <si>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</si>
  <si>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</si>
  <si>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</si>
  <si>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</si>
  <si>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</si>
  <si>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</si>
  <si>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</si>
  <si>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</si>
  <si>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</si>
  <si>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</si>
  <si>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</si>
  <si>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</si>
  <si>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</si>
  <si>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</si>
  <si>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</si>
  <si>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</si>
  <si>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</si>
  <si>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</si>
  <si>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</si>
  <si>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</si>
  <si>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</si>
  <si>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</si>
  <si>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</si>
  <si>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</si>
  <si>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</si>
  <si>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</si>
  <si>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</si>
  <si>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</si>
  <si>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</si>
  <si>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</si>
  <si>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</si>
  <si>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</si>
  <si>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</si>
  <si>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</si>
  <si>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</si>
  <si>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</si>
  <si>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</si>
  <si>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</si>
  <si>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</si>
  <si>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</si>
  <si>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</si>
  <si>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</si>
  <si>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</si>
  <si>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</si>
  <si>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</si>
  <si>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</si>
  <si>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</si>
  <si>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</si>
  <si>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</si>
  <si>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</si>
  <si>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</si>
  <si>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</si>
  <si>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</si>
  <si>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</si>
  <si>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</si>
  <si>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</si>
  <si>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</si>
  <si>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</si>
  <si>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</si>
  <si>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</si>
  <si>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</si>
  <si>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</si>
  <si>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</si>
  <si>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</si>
  <si>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</si>
  <si>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</si>
  <si>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</si>
  <si>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</si>
  <si>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</si>
  <si>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</si>
  <si>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</si>
  <si>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</si>
  <si>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</si>
  <si>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</si>
  <si>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</si>
  <si>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</si>
  <si>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</si>
  <si>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</si>
  <si>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</si>
  <si>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</si>
  <si>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</si>
  <si>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</si>
  <si>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</si>
  <si>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</si>
  <si>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</si>
  <si>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</si>
  <si>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</si>
  <si>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</si>
  <si>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</si>
  <si>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</si>
  <si>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</si>
  <si>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</si>
  <si>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</si>
  <si>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</si>
  <si>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</si>
  <si>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</si>
  <si>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</si>
  <si>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</si>
  <si>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</si>
  <si>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</si>
  <si>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</si>
  <si>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</si>
  <si>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</si>
  <si>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</si>
  <si>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</si>
  <si>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</si>
  <si>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</si>
  <si>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</si>
  <si>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</si>
  <si>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</si>
  <si>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</si>
  <si>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</si>
  <si>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</si>
  <si>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</si>
  <si>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</si>
  <si>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</si>
  <si>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</si>
  <si>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</si>
  <si>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</si>
  <si>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</si>
  <si>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</si>
  <si>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</si>
  <si>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</si>
  <si>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</si>
  <si>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</si>
  <si>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</si>
  <si>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</si>
  <si>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</si>
  <si>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</si>
  <si>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</si>
  <si>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</si>
  <si>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</si>
  <si>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</si>
  <si>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</si>
  <si>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</si>
  <si>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</si>
  <si>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</si>
  <si>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</si>
  <si>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</si>
  <si>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</si>
  <si>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</si>
  <si>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</si>
  <si>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</si>
  <si>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</si>
  <si>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</si>
  <si>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</si>
  <si>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</si>
  <si>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</si>
  <si>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</si>
  <si>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</si>
  <si>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</si>
  <si>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</si>
  <si>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</si>
  <si>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</si>
  <si>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</si>
  <si>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</si>
  <si>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</si>
  <si>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</si>
  <si>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</si>
  <si>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</si>
  <si>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</si>
  <si>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</si>
  <si>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</si>
  <si>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</si>
  <si>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</si>
  <si>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</si>
  <si>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</si>
  <si>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</si>
  <si>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</si>
  <si>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</si>
  <si>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</si>
  <si>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</si>
  <si>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</si>
  <si>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</si>
  <si>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</si>
  <si>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</si>
  <si>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</si>
  <si>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</si>
  <si>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</si>
  <si>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</si>
  <si>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</si>
  <si>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</si>
  <si>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</si>
  <si>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</si>
  <si>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</si>
  <si>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</si>
  <si>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</si>
  <si>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</si>
  <si>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</si>
  <si>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</si>
  <si>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</si>
  <si>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</si>
  <si>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</si>
  <si>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</si>
  <si>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</si>
  <si>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</si>
  <si>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</si>
  <si>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</si>
  <si>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</si>
  <si>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</si>
  <si>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</si>
  <si>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</si>
  <si>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</si>
  <si>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</si>
  <si>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</si>
  <si>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</si>
  <si>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</si>
  <si>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</si>
  <si>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</si>
  <si>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</si>
  <si>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</si>
  <si>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</si>
  <si>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</si>
  <si>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</si>
  <si>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</si>
  <si>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</si>
  <si>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</si>
  <si>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</si>
  <si>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</si>
  <si>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</si>
  <si>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</si>
  <si>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</si>
  <si>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</si>
  <si>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</si>
  <si>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</si>
  <si>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</si>
  <si>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</si>
  <si>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</si>
  <si>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</si>
  <si>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</si>
  <si>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</si>
  <si>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</si>
  <si>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</si>
  <si>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</si>
  <si>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</si>
  <si>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</si>
  <si>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</si>
  <si>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</si>
  <si>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</si>
  <si>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</si>
  <si>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</si>
  <si>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</si>
  <si>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</si>
  <si>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</si>
  <si>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</si>
  <si>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</si>
  <si>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</si>
  <si>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</si>
  <si>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</si>
  <si>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</si>
  <si>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</si>
  <si>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</si>
  <si>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</si>
  <si>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</si>
  <si>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</si>
  <si>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</si>
  <si>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</si>
  <si>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</si>
  <si>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</si>
  <si>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</si>
  <si>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</si>
  <si>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</si>
  <si>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</si>
  <si>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</si>
  <si>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</si>
  <si>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</si>
  <si>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</si>
  <si>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</si>
  <si>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</si>
  <si>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</si>
  <si>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</si>
  <si>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</si>
  <si>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</si>
  <si>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</si>
  <si>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</si>
  <si>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</si>
  <si>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</si>
  <si>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</si>
  <si>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</si>
  <si>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</si>
  <si>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</si>
  <si>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</si>
  <si>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</si>
  <si>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</si>
  <si>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</si>
  <si>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</si>
  <si>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</si>
  <si>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</si>
  <si>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</si>
  <si>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</si>
  <si>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</si>
  <si>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</si>
  <si>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</si>
  <si>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</si>
  <si>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</si>
  <si>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</si>
  <si>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</si>
  <si>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</si>
  <si>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</si>
  <si>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</si>
  <si>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</si>
  <si>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</si>
  <si>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</si>
  <si>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</si>
  <si>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</si>
  <si>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</si>
  <si>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</si>
  <si>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</si>
  <si>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</si>
  <si>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</si>
  <si>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</si>
  <si>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</si>
  <si>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</si>
  <si>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</si>
  <si>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</si>
  <si>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</si>
  <si>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</si>
  <si>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</si>
  <si>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</si>
  <si>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</si>
  <si>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</si>
  <si>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</si>
  <si>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</si>
  <si>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</si>
  <si>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</si>
  <si>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</si>
  <si>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</si>
  <si>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</si>
  <si>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</si>
  <si>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</si>
  <si>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</si>
  <si>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</si>
  <si>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</si>
  <si>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</si>
  <si>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</si>
  <si>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</si>
  <si>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</si>
  <si>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</si>
  <si>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</si>
  <si>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</si>
  <si>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</si>
  <si>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</si>
  <si>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</si>
  <si>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</si>
  <si>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</si>
  <si>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</si>
  <si>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</si>
  <si>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</si>
  <si>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</si>
  <si>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</si>
  <si>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</si>
  <si>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</si>
  <si>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</si>
  <si>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</si>
  <si>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</si>
  <si>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</si>
  <si>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</si>
  <si>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</si>
  <si>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</si>
  <si>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</si>
  <si>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</si>
  <si>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</si>
  <si>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</si>
  <si>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</si>
  <si>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</si>
  <si>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</si>
  <si>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</si>
  <si>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</si>
  <si>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</si>
  <si>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</si>
  <si>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</si>
  <si>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</si>
  <si>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</si>
  <si>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</si>
  <si>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</si>
  <si>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</si>
  <si>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</si>
  <si>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</si>
  <si>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</si>
  <si>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</si>
  <si>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</si>
  <si>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</si>
  <si>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</si>
  <si>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</si>
  <si>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</si>
  <si>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</si>
  <si>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</si>
  <si>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</si>
  <si>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</si>
  <si>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</si>
  <si>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</si>
  <si>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</si>
  <si>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</si>
  <si>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</si>
  <si>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</si>
  <si>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</si>
  <si>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</si>
  <si>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</si>
  <si>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</si>
  <si>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</si>
  <si>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</si>
  <si>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</si>
  <si>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</si>
  <si>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</si>
  <si>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</si>
  <si>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</si>
  <si>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</si>
  <si>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</si>
  <si>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</si>
  <si>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</si>
  <si>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</si>
  <si>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</si>
  <si>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</si>
  <si>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</si>
  <si>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</si>
  <si>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</si>
  <si>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</si>
  <si>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</si>
  <si>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</si>
  <si>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</si>
  <si>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</si>
  <si>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</si>
  <si>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</si>
  <si>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</si>
  <si>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</si>
  <si>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</si>
  <si>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</si>
  <si>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</si>
  <si>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</si>
  <si>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</si>
  <si>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</si>
  <si>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</si>
  <si>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</si>
  <si>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</si>
  <si>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</si>
  <si>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</si>
  <si>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</si>
  <si>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</si>
  <si>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</si>
  <si>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</si>
  <si>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</si>
  <si>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</si>
  <si>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</si>
  <si>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</si>
  <si>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</si>
  <si>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</si>
  <si>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</si>
  <si>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</si>
  <si>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</si>
  <si>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</si>
  <si>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</si>
  <si>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</si>
  <si>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</si>
  <si>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</si>
  <si>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</si>
  <si>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</si>
  <si>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</si>
  <si>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</si>
  <si>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</si>
  <si>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</si>
  <si>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</si>
  <si>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</si>
  <si>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</si>
  <si>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</si>
  <si>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</si>
  <si>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</si>
  <si>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</si>
  <si>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</si>
  <si>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</si>
  <si>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</si>
  <si>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</si>
  <si>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</si>
  <si>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</si>
  <si>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</si>
  <si>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</si>
  <si>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</si>
  <si>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</si>
  <si>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</si>
  <si>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</si>
  <si>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</si>
  <si>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</si>
  <si>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</si>
  <si>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</si>
  <si>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</si>
  <si>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</si>
  <si>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</si>
  <si>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</si>
  <si>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</si>
  <si>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</si>
  <si>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</si>
  <si>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</si>
  <si>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</si>
  <si>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</si>
  <si>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</si>
  <si>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</si>
  <si>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</si>
  <si>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</si>
  <si>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</si>
  <si>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</si>
  <si>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</si>
  <si>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</si>
  <si>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</si>
  <si>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</si>
  <si>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</si>
  <si>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</si>
  <si>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</si>
  <si>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</si>
  <si>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</si>
  <si>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</si>
  <si>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</si>
  <si>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</si>
  <si>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</si>
  <si>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</si>
  <si>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</si>
  <si>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</si>
  <si>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</si>
  <si>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</si>
  <si>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</si>
  <si>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</si>
  <si>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</si>
  <si>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</si>
  <si>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</si>
  <si>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</si>
  <si>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</si>
  <si>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</si>
  <si>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</si>
  <si>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</si>
  <si>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</si>
  <si>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</si>
  <si>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</si>
  <si>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</si>
  <si>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</si>
  <si>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</si>
  <si>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</si>
  <si>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</si>
  <si>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</si>
  <si>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</si>
  <si>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</si>
  <si>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</si>
  <si>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</si>
  <si>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</si>
  <si>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</si>
  <si>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</si>
  <si>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</si>
  <si>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</si>
  <si>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</si>
  <si>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</si>
  <si>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</si>
  <si>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</si>
  <si>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</si>
  <si>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</si>
  <si>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</si>
  <si>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</si>
  <si>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</si>
  <si>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</si>
  <si>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</si>
  <si>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</si>
  <si>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</si>
  <si>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</si>
  <si>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</si>
  <si>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</si>
  <si>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</si>
  <si>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</si>
  <si>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</si>
  <si>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</si>
  <si>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</si>
  <si>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</si>
  <si>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</si>
  <si>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</si>
  <si>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</si>
  <si>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</si>
  <si>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</si>
  <si>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</si>
  <si>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</si>
  <si>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</si>
  <si>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</si>
  <si>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</si>
  <si>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</si>
  <si>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</si>
  <si>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</si>
  <si>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</si>
  <si>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</si>
  <si>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</si>
  <si>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</si>
  <si>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</si>
  <si>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</si>
  <si>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</si>
  <si>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</si>
  <si>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</si>
  <si>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</si>
  <si>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</si>
  <si>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</si>
  <si>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</si>
  <si>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</si>
  <si>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</si>
  <si>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</si>
  <si>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</si>
  <si>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</si>
  <si>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</si>
  <si>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</si>
  <si>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</si>
  <si>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</si>
  <si>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</si>
  <si>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</si>
  <si>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</si>
  <si>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</si>
  <si>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</si>
  <si>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</si>
  <si>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</si>
  <si>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</si>
  <si>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</si>
  <si>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</si>
  <si>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</si>
  <si>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</si>
  <si>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</si>
  <si>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</si>
  <si>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</si>
  <si>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</si>
  <si>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</si>
  <si>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</si>
  <si>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</si>
  <si>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</si>
  <si>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</si>
  <si>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</si>
  <si>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</si>
  <si>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</si>
  <si>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</si>
  <si>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</si>
  <si>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</si>
  <si>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</si>
  <si>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</si>
  <si>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</si>
  <si>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</si>
  <si>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</si>
  <si>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</si>
  <si>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</si>
  <si>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</si>
  <si>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</si>
  <si>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</si>
  <si>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</si>
  <si>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</si>
  <si>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</si>
  <si>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</si>
  <si>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</si>
  <si>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</si>
  <si>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</si>
  <si>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</si>
  <si>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</si>
  <si>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</si>
  <si>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</si>
  <si>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</si>
  <si>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</si>
  <si>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</si>
  <si>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</si>
  <si>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</si>
  <si>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</si>
  <si>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</si>
  <si>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</si>
  <si>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</si>
  <si>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</si>
  <si>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</si>
  <si>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</si>
  <si>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</si>
  <si>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</si>
  <si>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</si>
  <si>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</si>
  <si>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</si>
  <si>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</si>
  <si>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</si>
  <si>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</si>
  <si>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</si>
  <si>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</si>
  <si>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</si>
  <si>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</si>
  <si>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</si>
  <si>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</si>
  <si>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</si>
  <si>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</si>
  <si>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</si>
  <si>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</si>
  <si>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</si>
  <si>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</si>
  <si>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</si>
  <si>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</si>
  <si>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</si>
  <si>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</si>
  <si>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</si>
  <si>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</si>
  <si>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</si>
  <si>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</si>
  <si>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</si>
  <si>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</si>
  <si>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</si>
  <si>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</si>
  <si>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</si>
  <si>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</si>
  <si>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</si>
  <si>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</si>
  <si>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</si>
  <si>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</si>
  <si>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</si>
  <si>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</si>
  <si>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</si>
  <si>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</si>
  <si>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</si>
  <si>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</si>
  <si>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</si>
  <si>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</si>
  <si>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</si>
  <si>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</si>
  <si>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</si>
  <si>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</si>
  <si>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</si>
  <si>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</si>
  <si>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</si>
  <si>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</si>
  <si>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</si>
  <si>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</si>
  <si>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</si>
  <si>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</si>
  <si>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</si>
  <si>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</si>
  <si>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</si>
  <si>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</si>
  <si>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</si>
  <si>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</si>
  <si>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</si>
  <si>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</si>
  <si>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</si>
  <si>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</si>
  <si>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</si>
  <si>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</si>
  <si>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</si>
  <si>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</si>
  <si>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</si>
  <si>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</si>
  <si>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</si>
  <si>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</si>
  <si>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</si>
  <si>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</si>
  <si>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</si>
  <si>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</si>
  <si>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</si>
  <si>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</si>
  <si>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</si>
  <si>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</si>
  <si>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</si>
  <si>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</si>
  <si>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</si>
  <si>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</si>
  <si>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</si>
  <si>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</si>
  <si>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</si>
  <si>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</si>
  <si>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</si>
  <si>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</si>
  <si>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</si>
  <si>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</si>
  <si>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</si>
  <si>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</si>
  <si>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</si>
  <si>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</si>
  <si>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</si>
  <si>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</si>
  <si>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</si>
  <si>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</si>
  <si>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</si>
  <si>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</si>
  <si>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</si>
  <si>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</si>
  <si>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</si>
  <si>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</si>
  <si>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</si>
  <si>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</si>
  <si>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</si>
  <si>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</si>
  <si>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</si>
  <si>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</si>
  <si>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</si>
  <si>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</si>
  <si>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</si>
  <si>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</si>
  <si>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</si>
  <si>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</si>
  <si>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</si>
  <si>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</si>
  <si>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</si>
  <si>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</si>
  <si>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</si>
  <si>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</si>
  <si>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</si>
  <si>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</si>
  <si>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</si>
  <si>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</si>
  <si>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</si>
  <si>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</si>
  <si>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</si>
  <si>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</si>
  <si>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</si>
  <si>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</si>
  <si>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</si>
  <si>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</si>
  <si>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</si>
  <si>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</si>
  <si>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</si>
  <si>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</si>
  <si>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</si>
  <si>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</si>
  <si>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</si>
  <si>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</si>
  <si>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</si>
  <si>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</si>
  <si>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</si>
  <si>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</si>
  <si>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</si>
  <si>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</si>
  <si>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</si>
  <si>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</si>
  <si>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</si>
  <si>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</si>
  <si>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</si>
  <si>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</si>
  <si>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</si>
  <si>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</si>
  <si>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</si>
  <si>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</si>
  <si>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</si>
  <si>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</si>
  <si>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</si>
  <si>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</si>
  <si>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</si>
  <si>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</si>
  <si>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</si>
  <si>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</si>
  <si>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</si>
  <si>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</si>
  <si>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</si>
  <si>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</si>
  <si>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</si>
  <si>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</si>
  <si>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</si>
  <si>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</si>
  <si>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</si>
  <si>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</si>
  <si>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</si>
  <si>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</si>
  <si>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</si>
  <si>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</si>
  <si>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</si>
  <si>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</si>
  <si>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</si>
  <si>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</si>
  <si>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</si>
  <si>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</si>
  <si>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</si>
  <si>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</si>
  <si>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</si>
  <si>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</si>
  <si>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</si>
  <si>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</si>
  <si>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</si>
  <si>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</si>
  <si>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</si>
  <si>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</si>
  <si>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</si>
  <si>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</si>
  <si>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</si>
  <si>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</si>
  <si>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</si>
  <si>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</si>
  <si>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</si>
  <si>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</si>
  <si>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</si>
  <si>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</si>
  <si>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</si>
  <si>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</si>
  <si>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</si>
  <si>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</si>
  <si>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</si>
  <si>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</si>
  <si>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</si>
  <si>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</si>
  <si>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</si>
  <si>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</si>
  <si>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</si>
  <si>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</si>
  <si>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</si>
  <si>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</si>
  <si>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</si>
  <si>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</si>
  <si>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</si>
  <si>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</si>
  <si>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</si>
  <si>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</si>
  <si>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</si>
  <si>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</si>
  <si>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</si>
  <si>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</si>
  <si>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</si>
  <si>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</si>
  <si>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</si>
  <si>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</si>
  <si>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</si>
  <si>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</si>
  <si>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</si>
  <si>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</si>
  <si>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</si>
  <si>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</si>
  <si>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</si>
  <si>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</si>
  <si>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</si>
  <si>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</si>
  <si>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</si>
  <si>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</si>
  <si>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</si>
  <si>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</si>
  <si>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</si>
  <si>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</si>
  <si>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</si>
  <si>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</si>
  <si>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</si>
  <si>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</si>
  <si>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</si>
  <si>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</si>
  <si>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</si>
  <si>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</si>
  <si>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</si>
  <si>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</si>
  <si>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</si>
  <si>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</si>
  <si>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</si>
  <si>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</si>
  <si>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</si>
  <si>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</si>
  <si>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</si>
  <si>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</si>
  <si>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</si>
  <si>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</si>
  <si>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</si>
  <si>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</si>
  <si>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</si>
  <si>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</si>
  <si>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</si>
  <si>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</si>
  <si>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</si>
  <si>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</si>
  <si>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</si>
  <si>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</si>
  <si>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</si>
  <si>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</si>
  <si>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</si>
  <si>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</si>
  <si>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</si>
  <si>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</si>
  <si>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</si>
  <si>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</si>
  <si>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</si>
  <si>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</si>
  <si>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</si>
  <si>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</si>
  <si>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</si>
  <si>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</si>
  <si>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</si>
  <si>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</si>
  <si>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</si>
  <si>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</si>
  <si>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</si>
  <si>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</si>
  <si>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</si>
  <si>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</si>
  <si>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</si>
  <si>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</si>
  <si>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</si>
  <si>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</si>
  <si>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</si>
  <si>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</si>
  <si>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</si>
  <si>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</si>
  <si>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</si>
  <si>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</si>
  <si>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</si>
  <si>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</si>
  <si>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</si>
  <si>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</si>
  <si>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</si>
  <si>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</si>
  <si>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</si>
  <si>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</si>
  <si>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</si>
  <si>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</si>
  <si>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</si>
  <si>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</si>
  <si>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</si>
  <si>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</si>
  <si>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</si>
  <si>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</si>
  <si>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</si>
  <si>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</si>
  <si>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</si>
  <si>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</si>
  <si>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</si>
  <si>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</si>
  <si>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</si>
  <si>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</si>
  <si>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</si>
  <si>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</si>
  <si>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</si>
  <si>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</si>
  <si>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</si>
  <si>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</si>
  <si>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</si>
  <si>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</si>
  <si>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</si>
  <si>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</si>
  <si>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</si>
  <si>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</si>
  <si>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</si>
  <si>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</si>
  <si>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</si>
  <si>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</si>
  <si>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</si>
  <si>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</si>
  <si>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</si>
  <si>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</si>
  <si>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</si>
  <si>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</si>
  <si>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</si>
  <si>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</si>
  <si>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</si>
  <si>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</si>
  <si>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</si>
  <si>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</si>
  <si>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</si>
  <si>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</si>
  <si>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</si>
  <si>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</si>
  <si>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</si>
  <si>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</si>
  <si>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</si>
  <si>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</si>
  <si>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</si>
  <si>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</si>
  <si>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</si>
  <si>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</si>
  <si>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</si>
  <si>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</si>
  <si>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</si>
  <si>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</si>
  <si>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</si>
  <si>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</si>
  <si>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</si>
  <si>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</si>
  <si>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</si>
  <si>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</si>
  <si>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</si>
  <si>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</si>
  <si>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</si>
  <si>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</si>
  <si>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</si>
  <si>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</si>
  <si>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</si>
  <si>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</si>
  <si>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</si>
  <si>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</si>
  <si>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</si>
  <si>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</si>
  <si>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</si>
  <si>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</si>
  <si>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</si>
  <si>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</si>
  <si>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</si>
  <si>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</si>
  <si>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</si>
  <si>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</si>
  <si>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</si>
  <si>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</si>
  <si>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</si>
  <si>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</si>
  <si>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</si>
  <si>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</si>
  <si>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</si>
  <si>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</si>
  <si>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</si>
  <si>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</si>
  <si>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</si>
  <si>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</si>
  <si>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</si>
  <si>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</si>
  <si>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</si>
  <si>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</si>
  <si>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</si>
  <si>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</si>
  <si>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</si>
  <si>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</si>
  <si>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</si>
  <si>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</si>
  <si>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</si>
  <si>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</si>
  <si>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</si>
  <si>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</si>
  <si>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</si>
  <si>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</si>
  <si>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</si>
  <si>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</si>
  <si>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</si>
  <si>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</si>
  <si>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</si>
  <si>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</si>
  <si>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</si>
  <si>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</si>
  <si>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</si>
  <si>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</si>
  <si>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</si>
  <si>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</si>
  <si>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</si>
  <si>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</si>
  <si>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</si>
  <si>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</si>
  <si>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</si>
  <si>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</si>
  <si>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</si>
  <si>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</si>
  <si>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</si>
  <si>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</si>
  <si>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</si>
  <si>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</si>
  <si>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</si>
  <si>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</si>
  <si>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</si>
  <si>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</si>
  <si>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</si>
  <si>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</si>
  <si>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</si>
  <si>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</si>
  <si>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</si>
  <si>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</si>
  <si>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</si>
  <si>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</si>
  <si>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</si>
  <si>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</si>
  <si>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</si>
  <si>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</si>
  <si>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</si>
  <si>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</si>
  <si>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</si>
  <si>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</si>
  <si>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</si>
  <si>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</si>
  <si>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</si>
  <si>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</si>
  <si>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</si>
  <si>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</si>
  <si>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</si>
  <si>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</si>
  <si>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</si>
  <si>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</si>
  <si>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</si>
  <si>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</si>
  <si>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</si>
  <si>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</si>
  <si>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</si>
  <si>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</si>
  <si>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</si>
  <si>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</si>
  <si>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</si>
  <si>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</si>
  <si>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</si>
  <si>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</si>
  <si>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</si>
  <si>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</si>
  <si>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</si>
  <si>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</si>
  <si>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</si>
  <si>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</si>
  <si>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</si>
  <si>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</si>
  <si>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</si>
  <si>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</si>
  <si>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</si>
  <si>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</si>
  <si>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</si>
  <si>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</si>
  <si>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</si>
  <si>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</si>
  <si>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</si>
  <si>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</si>
  <si>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</si>
  <si>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</si>
  <si>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</si>
  <si>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</si>
  <si>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</si>
  <si>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</si>
  <si>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</si>
  <si>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</si>
  <si>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</si>
  <si>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</si>
  <si>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</si>
  <si>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</si>
  <si>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</si>
  <si>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</si>
  <si>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</si>
  <si>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</si>
  <si>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</si>
  <si>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</si>
  <si>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</si>
  <si>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</si>
  <si>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</si>
  <si>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</si>
  <si>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</si>
  <si>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</si>
  <si>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</si>
  <si>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</si>
  <si>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</si>
  <si>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</si>
  <si>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</si>
  <si>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</si>
  <si>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</si>
  <si>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</si>
  <si>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</si>
  <si>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</si>
  <si>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</si>
  <si>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</si>
  <si>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</si>
  <si>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</si>
  <si>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</si>
  <si>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</si>
  <si>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</si>
  <si>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</si>
  <si>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</si>
  <si>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</si>
  <si>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</si>
  <si>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</si>
  <si>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</si>
  <si>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</si>
  <si>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</si>
  <si>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</si>
  <si>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</si>
  <si>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</si>
  <si>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</si>
  <si>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</si>
  <si>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</si>
  <si>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</si>
  <si>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</si>
  <si>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</si>
  <si>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</si>
  <si>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</si>
  <si>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</si>
  <si>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</si>
  <si>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</si>
  <si>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</si>
  <si>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</si>
  <si>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</si>
  <si>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</si>
  <si>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</si>
  <si>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</si>
  <si>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</si>
  <si>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</si>
  <si>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</si>
  <si>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</si>
  <si>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</si>
  <si>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</si>
  <si>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</si>
  <si>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</si>
  <si>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</si>
  <si>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</si>
  <si>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</si>
  <si>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</si>
  <si>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</si>
  <si>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</si>
  <si>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</si>
  <si>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</si>
  <si>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</si>
  <si>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</si>
  <si>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</si>
  <si>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</si>
  <si>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</si>
  <si>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</si>
  <si>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</si>
  <si>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</si>
  <si>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</si>
  <si>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</si>
  <si>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</si>
  <si>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</si>
  <si>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</si>
  <si>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</si>
  <si>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</si>
  <si>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</si>
  <si>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</si>
  <si>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</si>
  <si>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</si>
  <si>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</si>
  <si>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</si>
  <si>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</si>
  <si>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</si>
  <si>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</si>
  <si>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</si>
  <si>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</si>
  <si>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</si>
  <si>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</si>
  <si>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</si>
  <si>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</si>
  <si>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</si>
  <si>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</si>
  <si>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</si>
  <si>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</si>
  <si>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</si>
  <si>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</si>
  <si>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</si>
  <si>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</si>
  <si>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</si>
  <si>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</si>
  <si>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</si>
  <si>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</si>
  <si>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</si>
  <si>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</si>
  <si>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</si>
  <si>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</si>
  <si>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</si>
  <si>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</si>
  <si>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</si>
  <si>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</si>
  <si>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</si>
  <si>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</si>
  <si>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</si>
  <si>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</si>
  <si>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</si>
  <si>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</si>
  <si>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</si>
  <si>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</si>
  <si>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</si>
  <si>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</si>
  <si>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</si>
  <si>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</si>
  <si>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</si>
  <si>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</si>
  <si>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</si>
  <si>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</si>
  <si>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</si>
  <si>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</si>
  <si>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</si>
  <si>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</si>
  <si>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</si>
  <si>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</si>
  <si>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</si>
  <si>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</si>
  <si>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</si>
  <si>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</si>
  <si>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</si>
  <si>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</si>
  <si>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</si>
  <si>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</si>
  <si>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</si>
  <si>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</si>
  <si>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</si>
  <si>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</si>
  <si>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</si>
  <si>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</si>
  <si>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</si>
  <si>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</si>
  <si>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</si>
  <si>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</si>
  <si>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</si>
  <si>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</si>
  <si>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</si>
  <si>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</si>
  <si>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</si>
  <si>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</si>
  <si>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</si>
  <si>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</si>
  <si>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</si>
  <si>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</si>
  <si>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</si>
  <si>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</si>
  <si>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</si>
  <si>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</si>
  <si>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</si>
  <si>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</si>
  <si>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</si>
  <si>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</si>
  <si>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</si>
  <si>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</si>
  <si>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</si>
  <si>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</si>
  <si>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</si>
  <si>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</si>
  <si>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</si>
  <si>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</si>
  <si>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</si>
  <si>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</si>
  <si>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</si>
  <si>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</si>
  <si>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</si>
  <si>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</si>
  <si>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</si>
  <si>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</si>
  <si>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</si>
  <si>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</si>
  <si>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</si>
  <si>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</si>
  <si>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</si>
  <si>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</si>
  <si>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</si>
  <si>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</si>
  <si>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</si>
  <si>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</si>
  <si>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</si>
  <si>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</si>
  <si>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</si>
  <si>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</si>
  <si>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</si>
  <si>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</si>
  <si>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</si>
  <si>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</si>
  <si>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</si>
  <si>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</si>
  <si>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</si>
  <si>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</si>
  <si>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</si>
  <si>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</si>
  <si>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</si>
  <si>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</si>
  <si>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</si>
  <si>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</si>
  <si>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</si>
  <si>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</si>
  <si>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</si>
  <si>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</si>
  <si>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</si>
  <si>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</si>
  <si>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</si>
  <si>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</si>
  <si>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</si>
  <si>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</si>
  <si>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</si>
  <si>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</si>
  <si>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</si>
  <si>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</si>
  <si>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</si>
  <si>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</si>
  <si>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</si>
  <si>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</si>
  <si>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</si>
  <si>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</si>
  <si>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</si>
  <si>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</si>
  <si>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</si>
  <si>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</si>
  <si>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</si>
  <si>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</si>
  <si>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</si>
  <si>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</si>
  <si>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</si>
  <si>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</si>
  <si>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</si>
  <si>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</si>
  <si>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</si>
  <si>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</si>
  <si>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</si>
  <si>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</si>
  <si>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</si>
  <si>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</si>
  <si>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</si>
  <si>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</si>
  <si>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</si>
  <si>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</si>
  <si>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</si>
  <si>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</si>
  <si>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</si>
  <si>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</si>
  <si>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</si>
  <si>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</si>
  <si>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</si>
  <si>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</si>
  <si>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</si>
  <si>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</si>
  <si>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</si>
  <si>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</si>
  <si>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</si>
  <si>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</si>
  <si>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</si>
  <si>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</si>
  <si>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</si>
  <si>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</si>
  <si>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</si>
  <si>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</si>
  <si>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</si>
  <si>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</si>
  <si>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</si>
  <si>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</si>
  <si>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</si>
  <si>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</si>
  <si>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</si>
  <si>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</si>
  <si>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</si>
  <si>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</si>
  <si>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</si>
  <si>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</si>
  <si>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</si>
  <si>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</si>
  <si>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</si>
  <si>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</si>
  <si>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</si>
  <si>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</si>
  <si>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</si>
  <si>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</si>
  <si>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</si>
  <si>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</si>
  <si>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</si>
  <si>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</si>
  <si>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</si>
  <si>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</si>
  <si>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</si>
  <si>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</si>
  <si>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</si>
  <si>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</si>
  <si>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</si>
  <si>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</si>
  <si>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</si>
  <si>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</si>
  <si>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</si>
  <si>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</si>
  <si>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</si>
  <si>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</si>
  <si>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</si>
  <si>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</si>
  <si>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</si>
  <si>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</si>
  <si>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</si>
  <si>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</si>
  <si>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</si>
  <si>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</si>
  <si>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</si>
  <si>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</si>
  <si>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</si>
  <si>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</si>
  <si>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</si>
  <si>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</si>
  <si>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</si>
  <si>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</si>
  <si>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</si>
  <si>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</si>
  <si>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</si>
  <si>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</si>
  <si>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</si>
  <si>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</si>
  <si>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</si>
  <si>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</si>
  <si>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</si>
  <si>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</si>
  <si>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</si>
  <si>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</si>
  <si>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</si>
  <si>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</si>
  <si>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</si>
  <si>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</si>
  <si>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</si>
  <si>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</si>
  <si>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</si>
  <si>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</si>
  <si>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</si>
  <si>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</si>
  <si>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</si>
  <si>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</si>
  <si>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</si>
  <si>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</si>
  <si>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</si>
  <si>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</si>
  <si>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</si>
  <si>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</si>
  <si>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</si>
  <si>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</si>
  <si>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</si>
  <si>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</si>
  <si>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</si>
  <si>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</si>
  <si>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</si>
  <si>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</si>
  <si>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</si>
  <si>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</si>
  <si>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</si>
  <si>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</si>
  <si>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</si>
  <si>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</si>
  <si>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</si>
  <si>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</si>
  <si>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</si>
  <si>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</si>
  <si>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</si>
  <si>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</si>
  <si>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</si>
  <si>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</si>
  <si>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</si>
  <si>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</si>
  <si>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</si>
  <si>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</si>
  <si>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</si>
  <si>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</si>
  <si>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</si>
  <si>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</si>
  <si>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</si>
  <si>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</si>
  <si>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</si>
  <si>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</si>
  <si>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</si>
  <si>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</si>
  <si>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</si>
  <si>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</si>
  <si>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</si>
  <si>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</si>
  <si>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</si>
  <si>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</si>
  <si>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</si>
  <si>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</si>
  <si>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</si>
  <si>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</si>
  <si>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</si>
  <si>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</si>
  <si>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</si>
  <si>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</si>
  <si>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</si>
  <si>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</si>
  <si>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</si>
  <si>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</si>
  <si>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</si>
  <si>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</si>
  <si>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</si>
  <si>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</si>
  <si>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</si>
  <si>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</si>
  <si>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</si>
  <si>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</si>
  <si>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</si>
  <si>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</si>
  <si>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</si>
  <si>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</si>
  <si>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</si>
  <si>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</si>
  <si>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</si>
  <si>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</si>
  <si>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</si>
  <si>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</si>
  <si>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</si>
  <si>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</si>
  <si>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</si>
  <si>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</si>
  <si>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</si>
  <si>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</si>
  <si>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</si>
  <si>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</si>
  <si>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</si>
  <si>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</si>
  <si>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</si>
  <si>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</si>
  <si>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</si>
  <si>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</si>
  <si>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</si>
  <si>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</si>
  <si>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</si>
  <si>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</si>
  <si>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</si>
  <si>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</si>
  <si>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</si>
  <si>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</si>
  <si>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</si>
  <si>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</si>
  <si>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</si>
  <si>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</si>
  <si>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</si>
  <si>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</si>
  <si>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</si>
  <si>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</si>
  <si>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</si>
  <si>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</si>
  <si>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</si>
  <si>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</si>
  <si>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</si>
  <si>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</si>
  <si>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</si>
  <si>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</si>
  <si>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</si>
  <si>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</si>
  <si>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</si>
  <si>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</si>
  <si>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</si>
  <si>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</si>
  <si>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</si>
  <si>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</si>
  <si>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</si>
  <si>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</si>
  <si>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</si>
  <si>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</si>
  <si>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</si>
  <si>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</si>
  <si>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</si>
  <si>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</si>
  <si>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</si>
  <si>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</si>
  <si>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</si>
  <si>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</si>
  <si>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</si>
  <si>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</si>
  <si>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</si>
  <si>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</si>
  <si>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</si>
  <si>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</si>
  <si>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</si>
  <si>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</si>
  <si>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</si>
  <si>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</si>
  <si>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</si>
  <si>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</si>
  <si>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</si>
  <si>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</si>
  <si>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</si>
  <si>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</si>
  <si>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</si>
  <si>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</si>
  <si>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</si>
  <si>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</si>
  <si>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</si>
  <si>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</si>
  <si>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</si>
  <si>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</si>
  <si>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</si>
  <si>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</si>
  <si>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</si>
  <si>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</si>
  <si>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</si>
  <si>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</si>
  <si>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</si>
  <si>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</si>
  <si>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</si>
  <si>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</si>
  <si>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</si>
  <si>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</si>
  <si>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</si>
  <si>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</si>
  <si>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</si>
  <si>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</si>
  <si>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</si>
  <si>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</si>
  <si>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</si>
  <si>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</si>
  <si>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</si>
  <si>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</si>
  <si>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</si>
  <si>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</si>
  <si>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</si>
  <si>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</si>
  <si>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</si>
  <si>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</si>
  <si>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</si>
  <si>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</si>
  <si>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</si>
  <si>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</si>
  <si>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</si>
  <si>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</si>
  <si>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</si>
  <si>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</si>
  <si>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</si>
  <si>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</si>
  <si>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</si>
  <si>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</si>
  <si>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</si>
  <si>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</si>
  <si>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</si>
  <si>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</si>
  <si>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</si>
  <si>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</si>
  <si>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</si>
  <si>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</si>
  <si>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</si>
  <si>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</si>
  <si>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</si>
  <si>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</si>
  <si>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</si>
  <si>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</si>
  <si>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</si>
  <si>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</si>
  <si>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</si>
  <si>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</si>
  <si>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</si>
  <si>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</si>
  <si>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</si>
  <si>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</si>
  <si>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</si>
  <si>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</si>
  <si>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</si>
  <si>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</si>
  <si>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</si>
  <si>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</si>
  <si>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</si>
  <si>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</si>
  <si>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</si>
  <si>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</si>
  <si>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</si>
  <si>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</si>
  <si>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</si>
  <si>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</si>
  <si>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</si>
  <si>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</si>
  <si>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</si>
  <si>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</si>
  <si>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</si>
  <si>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</si>
  <si>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</si>
  <si>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</si>
  <si>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</si>
  <si>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</si>
  <si>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</si>
  <si>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</si>
  <si>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</si>
  <si>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</si>
  <si>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</si>
  <si>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</si>
  <si>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</si>
  <si>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</si>
  <si>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</si>
  <si>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</si>
  <si>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</si>
  <si>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</si>
  <si>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</si>
  <si>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</si>
  <si>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</si>
  <si>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</si>
  <si>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</si>
  <si>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</si>
  <si>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</si>
  <si>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</si>
  <si>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</si>
  <si>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</si>
  <si>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</si>
  <si>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</si>
  <si>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</si>
  <si>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</si>
  <si>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</si>
  <si>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</si>
  <si>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</si>
  <si>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</si>
  <si>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</si>
  <si>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</si>
  <si>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</si>
  <si>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</si>
  <si>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</si>
  <si>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</si>
  <si>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</si>
  <si>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</si>
  <si>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</si>
  <si>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</si>
  <si>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</si>
  <si>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</si>
  <si>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</si>
  <si>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</si>
  <si>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</si>
  <si>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</si>
  <si>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</si>
  <si>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</si>
  <si>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</si>
  <si>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</si>
  <si>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</si>
  <si>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</si>
  <si>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</si>
  <si>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</si>
  <si>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</si>
  <si>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</si>
  <si>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</si>
  <si>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</si>
  <si>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</si>
  <si>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</si>
  <si>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</si>
  <si>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</si>
  <si>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</si>
  <si>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</si>
  <si>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</si>
  <si>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</si>
  <si>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</si>
  <si>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</si>
  <si>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</si>
  <si>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</si>
  <si>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</si>
  <si>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</si>
  <si>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</si>
  <si>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</si>
  <si>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</si>
  <si>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</si>
  <si>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</si>
  <si>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</si>
  <si>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</si>
  <si>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</si>
  <si>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</si>
  <si>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</si>
  <si>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</si>
  <si>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</si>
  <si>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</si>
  <si>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</si>
  <si>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</si>
  <si>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</si>
  <si>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</si>
  <si>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</si>
  <si>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</si>
  <si>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</si>
  <si>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</si>
  <si>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</si>
  <si>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</si>
  <si>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</si>
  <si>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</si>
  <si>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</si>
  <si>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</si>
  <si>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</si>
  <si>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</si>
  <si>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</si>
  <si>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</si>
  <si>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</si>
  <si>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</si>
  <si>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</si>
  <si>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</si>
  <si>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</si>
  <si>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</si>
  <si>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</si>
  <si>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</si>
  <si>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</si>
  <si>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</si>
  <si>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</si>
  <si>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</si>
  <si>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</si>
  <si>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</si>
  <si>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</si>
  <si>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</si>
  <si>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</si>
  <si>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</si>
  <si>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</si>
  <si>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</si>
  <si>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</si>
  <si>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</si>
  <si>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</si>
  <si>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</si>
  <si>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</si>
  <si>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</si>
  <si>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</si>
  <si>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</si>
  <si>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</si>
  <si>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</si>
  <si>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</si>
  <si>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</si>
  <si>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</si>
  <si>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</si>
  <si>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</si>
  <si>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</si>
  <si>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</si>
  <si>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</si>
  <si>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</si>
  <si>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</si>
  <si>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</si>
  <si>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</si>
  <si>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</si>
  <si>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</si>
  <si>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</si>
  <si>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</si>
  <si>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</si>
  <si>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</si>
  <si>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</si>
  <si>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</si>
  <si>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</si>
  <si>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</si>
  <si>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</si>
  <si>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</si>
  <si>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</si>
  <si>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</si>
  <si>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</si>
  <si>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</si>
  <si>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</si>
  <si>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</si>
  <si>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</si>
  <si>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</si>
  <si>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</si>
  <si>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</si>
  <si>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</si>
  <si>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</si>
  <si>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</si>
  <si>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</si>
  <si>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</si>
  <si>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</si>
  <si>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</si>
  <si>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</si>
  <si>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</si>
  <si>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</si>
  <si>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</si>
  <si>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</si>
  <si>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</si>
  <si>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</si>
  <si>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</si>
  <si>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</si>
  <si>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</si>
  <si>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</si>
  <si>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</si>
  <si>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</si>
  <si>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</si>
  <si>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</si>
  <si>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</si>
  <si>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</si>
  <si>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</si>
  <si>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</si>
  <si>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</si>
  <si>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</si>
  <si>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</si>
  <si>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</si>
  <si>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</si>
  <si>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</si>
  <si>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</si>
  <si>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</si>
  <si>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</si>
  <si>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</si>
  <si>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</si>
  <si>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</si>
  <si>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</si>
  <si>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</si>
  <si>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</si>
  <si>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</si>
  <si>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</si>
  <si>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</si>
  <si>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</si>
  <si>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</si>
  <si>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</si>
  <si>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</si>
  <si>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</si>
  <si>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</si>
  <si>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</si>
  <si>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</si>
  <si>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</si>
  <si>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</si>
  <si>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</si>
  <si>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</si>
  <si>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</si>
  <si>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</si>
  <si>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</si>
  <si>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</si>
  <si>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</si>
  <si>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</si>
  <si>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</si>
  <si>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</si>
  <si>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</si>
  <si>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</si>
  <si>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</si>
  <si>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</si>
  <si>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</si>
  <si>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</si>
  <si>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</si>
  <si>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</si>
  <si>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</si>
  <si>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</si>
  <si>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</si>
  <si>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</si>
  <si>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</si>
  <si>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</si>
  <si>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</si>
  <si>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</si>
  <si>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</si>
  <si>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</si>
  <si>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</si>
  <si>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</si>
  <si>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</si>
  <si>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</si>
  <si>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</si>
  <si>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</si>
  <si>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</si>
  <si>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</si>
  <si>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</si>
  <si>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</si>
  <si>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</si>
  <si>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</si>
  <si>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</si>
  <si>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</si>
  <si>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</si>
  <si>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</si>
  <si>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</si>
  <si>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</si>
  <si>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</si>
  <si>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</si>
  <si>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</si>
  <si>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</si>
  <si>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</si>
  <si>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</si>
  <si>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</si>
  <si>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</si>
  <si>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</si>
  <si>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</si>
  <si>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</si>
  <si>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</si>
  <si>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</si>
  <si>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</si>
  <si>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</si>
  <si>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</si>
  <si>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</si>
  <si>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</si>
  <si>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</si>
  <si>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</si>
  <si>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</si>
  <si>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</si>
  <si>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</si>
  <si>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</si>
  <si>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</si>
  <si>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</si>
  <si>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</si>
  <si>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</si>
  <si>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</si>
  <si>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</si>
  <si>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</si>
  <si>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</si>
  <si>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</si>
  <si>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</si>
  <si>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</si>
  <si>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</si>
  <si>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</si>
  <si>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</si>
  <si>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</si>
  <si>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</si>
  <si>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</si>
  <si>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</si>
  <si>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</si>
  <si>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</si>
  <si>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</si>
  <si>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</si>
  <si>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</si>
  <si>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</si>
  <si>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</si>
  <si>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</si>
  <si>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</si>
  <si>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</si>
  <si>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</si>
  <si>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</si>
  <si>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</si>
  <si>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</si>
  <si>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</si>
  <si>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</si>
  <si>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</si>
  <si>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</si>
  <si>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</si>
  <si>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</si>
  <si>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</si>
  <si>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</si>
  <si>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</si>
  <si>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</si>
  <si>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</si>
  <si>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</si>
  <si>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</si>
  <si>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</si>
  <si>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</si>
  <si>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</si>
  <si>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</si>
  <si>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</si>
  <si>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</si>
  <si>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</si>
  <si>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</si>
  <si>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</si>
  <si>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</si>
  <si>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</si>
  <si>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</si>
  <si>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</si>
  <si>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</si>
  <si>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</si>
  <si>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</si>
  <si>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</si>
  <si>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</si>
  <si>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</si>
  <si>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</si>
  <si>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</si>
  <si>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</si>
  <si>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</si>
  <si>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</si>
  <si>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</si>
  <si>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</si>
  <si>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</si>
  <si>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</si>
  <si>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</si>
  <si>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</si>
  <si>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</si>
  <si>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</si>
  <si>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</si>
  <si>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</si>
  <si>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</si>
  <si>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</si>
  <si>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</si>
  <si>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</si>
  <si>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</si>
  <si>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</si>
  <si>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</si>
  <si>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</si>
  <si>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</si>
  <si>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</si>
  <si>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</si>
  <si>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</si>
  <si>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</si>
  <si>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</si>
  <si>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</si>
  <si>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</si>
  <si>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</si>
  <si>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</si>
  <si>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</si>
  <si>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</si>
  <si>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</si>
  <si>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</si>
  <si>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</si>
  <si>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</si>
  <si>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</si>
  <si>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</si>
  <si>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</si>
  <si>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</si>
  <si>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</si>
  <si>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</si>
  <si>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</si>
  <si>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</si>
  <si>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</si>
  <si>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</si>
  <si>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</si>
  <si>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</si>
  <si>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</si>
  <si>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</si>
  <si>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</si>
  <si>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</si>
  <si>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</si>
  <si>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</si>
  <si>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</si>
  <si>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</si>
  <si>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</si>
  <si>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</si>
  <si>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</si>
  <si>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</si>
  <si>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</si>
  <si>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</si>
  <si>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</si>
  <si>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</si>
  <si>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</si>
  <si>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</si>
  <si>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</si>
  <si>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</si>
  <si>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</si>
  <si>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</si>
  <si>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</si>
  <si>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</si>
  <si>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</si>
  <si>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</si>
  <si>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</si>
  <si>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</si>
  <si>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</si>
  <si>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</si>
  <si>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</si>
  <si>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</si>
  <si>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</si>
  <si>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</si>
  <si>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</si>
  <si>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</si>
  <si>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</si>
  <si>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</si>
  <si>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</si>
  <si>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</si>
  <si>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</si>
  <si>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</si>
  <si>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</si>
  <si>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</si>
  <si>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</si>
  <si>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</si>
  <si>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</si>
  <si>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</si>
  <si>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</si>
  <si>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</si>
  <si>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</si>
  <si>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</si>
  <si>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</si>
  <si>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</si>
  <si>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</si>
  <si>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</si>
  <si>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</si>
  <si>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</si>
  <si>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</si>
  <si>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</si>
  <si>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</si>
  <si>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</si>
  <si>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</si>
  <si>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</si>
  <si>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</si>
  <si>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</si>
  <si>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</si>
  <si>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</si>
  <si>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</si>
  <si>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</si>
  <si>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</si>
  <si>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</si>
  <si>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</si>
  <si>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</si>
  <si>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</si>
  <si>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</si>
  <si>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</si>
  <si>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</si>
  <si>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</si>
  <si>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</si>
  <si>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</si>
  <si>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</si>
  <si>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</si>
  <si>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</si>
  <si>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</si>
  <si>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</si>
  <si>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</si>
  <si>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</si>
  <si>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</si>
  <si>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</si>
  <si>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</si>
  <si>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</si>
  <si>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</si>
  <si>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</si>
  <si>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</si>
  <si>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</si>
  <si>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</si>
  <si>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</si>
  <si>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</si>
  <si>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</si>
  <si>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</si>
  <si>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</si>
  <si>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</si>
  <si>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</si>
  <si>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</si>
  <si>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</si>
  <si>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</si>
  <si>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</si>
  <si>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</si>
  <si>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</si>
  <si>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</si>
  <si>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</si>
  <si>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</si>
  <si>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</si>
  <si>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</si>
  <si>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</si>
  <si>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</si>
  <si>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</si>
  <si>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</si>
  <si>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</si>
  <si>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</si>
  <si>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</si>
  <si>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</si>
  <si>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</si>
  <si>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</si>
  <si>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</si>
  <si>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</si>
  <si>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</si>
  <si>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</si>
  <si>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</si>
  <si>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</si>
  <si>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</si>
  <si>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</si>
  <si>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</si>
  <si>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</si>
  <si>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</si>
  <si>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</si>
  <si>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</si>
  <si>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</si>
  <si>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</si>
  <si>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</si>
  <si>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</si>
  <si>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</si>
  <si>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</si>
  <si>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</si>
  <si>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</si>
  <si>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</si>
  <si>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</si>
  <si>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</si>
  <si>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</si>
  <si>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</si>
  <si>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</si>
  <si>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</si>
  <si>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</si>
  <si>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</si>
  <si>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</si>
  <si>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</si>
  <si>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</si>
  <si>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</si>
  <si>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</si>
  <si>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</si>
  <si>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</si>
  <si>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</si>
  <si>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</si>
  <si>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</si>
  <si>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</si>
  <si>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</si>
  <si>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</si>
  <si>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</si>
  <si>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</si>
  <si>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</si>
  <si>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</si>
  <si>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</si>
  <si>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</si>
  <si>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</si>
  <si>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</si>
  <si>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</si>
  <si>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</si>
  <si>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</si>
  <si>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</si>
  <si>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</si>
  <si>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</si>
  <si>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</si>
  <si>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</si>
  <si>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</si>
  <si>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</si>
  <si>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</si>
  <si>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</si>
  <si>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</si>
  <si>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</si>
  <si>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</si>
  <si>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</si>
  <si>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</si>
  <si>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</si>
  <si>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</si>
  <si>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</si>
  <si>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</si>
  <si>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</si>
  <si>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</si>
  <si>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</si>
  <si>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</si>
  <si>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</si>
  <si>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</si>
  <si>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</si>
  <si>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</si>
  <si>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</si>
  <si>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</si>
  <si>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</si>
  <si>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</si>
  <si>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</si>
  <si>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</si>
  <si>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</si>
  <si>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</si>
  <si>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</si>
  <si>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</si>
  <si>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</si>
  <si>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</si>
  <si>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</si>
  <si>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</si>
  <si>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</si>
  <si>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</si>
  <si>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</si>
  <si>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</si>
  <si>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</si>
  <si>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</si>
  <si>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</si>
  <si>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</si>
  <si>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</si>
  <si>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</si>
  <si>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</si>
  <si>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</si>
  <si>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</si>
  <si>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</si>
  <si>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</si>
  <si>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</si>
  <si>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</si>
  <si>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</si>
  <si>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</si>
  <si>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</si>
  <si>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</si>
  <si>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</si>
  <si>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</si>
  <si>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</si>
  <si>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</si>
  <si>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</si>
  <si>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</si>
  <si>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</si>
  <si>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</si>
  <si>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</si>
  <si>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</si>
  <si>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</si>
  <si>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</si>
  <si>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</si>
  <si>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</si>
  <si>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</si>
  <si>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</si>
  <si>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</si>
  <si>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</si>
  <si>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</si>
  <si>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</si>
  <si>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</si>
  <si>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</si>
  <si>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</si>
  <si>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</si>
  <si>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</si>
  <si>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</si>
  <si>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</si>
  <si>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</si>
  <si>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</si>
  <si>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</si>
  <si>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</si>
  <si>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</si>
  <si>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</si>
  <si>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</si>
  <si>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</si>
  <si>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</si>
  <si>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</si>
  <si>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</si>
  <si>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</si>
  <si>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</si>
  <si>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</si>
  <si>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</si>
  <si>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</si>
  <si>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</si>
  <si>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</si>
  <si>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</si>
  <si>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</si>
  <si>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</si>
  <si>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</si>
  <si>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</si>
  <si>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</si>
  <si>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</si>
  <si>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</si>
  <si>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</si>
  <si>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</si>
  <si>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</si>
  <si>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</si>
  <si>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</si>
  <si>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</si>
  <si>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</si>
  <si>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</si>
  <si>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</si>
  <si>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</si>
  <si>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</si>
  <si>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</si>
  <si>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</si>
  <si>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</si>
  <si>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</si>
  <si>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</si>
  <si>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</si>
  <si>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</si>
  <si>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</si>
  <si>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</si>
  <si>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</si>
  <si>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</si>
  <si>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</si>
  <si>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</si>
  <si>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</si>
  <si>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</si>
  <si>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</si>
  <si>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</si>
  <si>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</si>
  <si>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</si>
  <si>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</si>
  <si>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</si>
  <si>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</si>
  <si>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</si>
  <si>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</si>
  <si>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</si>
  <si>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</si>
  <si>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</si>
  <si>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</si>
  <si>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</si>
  <si>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</si>
  <si>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</si>
  <si>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</si>
  <si>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</si>
  <si>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</si>
  <si>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</si>
  <si>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</si>
  <si>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</si>
  <si>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</si>
  <si>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</si>
  <si>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</si>
  <si>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</si>
  <si>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</si>
  <si>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</si>
  <si>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</si>
  <si>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</si>
  <si>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</si>
  <si>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</si>
  <si>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</si>
  <si>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</si>
  <si>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</si>
  <si>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</si>
  <si>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</si>
  <si>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</si>
  <si>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</si>
  <si>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</si>
  <si>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</si>
  <si>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</si>
  <si>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</si>
  <si>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</si>
  <si>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</si>
  <si>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</si>
  <si>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</si>
  <si>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</si>
  <si>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</si>
  <si>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</si>
  <si>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</si>
  <si>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</si>
  <si>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</si>
  <si>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</si>
  <si>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</si>
  <si>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</si>
  <si>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</si>
  <si>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</si>
  <si>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</si>
  <si>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</si>
  <si>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</si>
  <si>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</si>
  <si>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</si>
  <si>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</si>
  <si>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</si>
  <si>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</si>
  <si>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</si>
  <si>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</si>
  <si>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</si>
  <si>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</si>
  <si>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</si>
  <si>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</si>
  <si>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</si>
  <si>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</si>
  <si>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</si>
  <si>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</si>
  <si>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</si>
  <si>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</si>
  <si>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</si>
  <si>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</si>
  <si>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</si>
  <si>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</si>
  <si>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</si>
  <si>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</si>
  <si>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</si>
  <si>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</si>
  <si>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</si>
  <si>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</si>
  <si>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</si>
  <si>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</si>
  <si>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</si>
  <si>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</si>
  <si>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</si>
  <si>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</si>
  <si>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</si>
  <si>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</si>
  <si>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</si>
  <si>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</si>
  <si>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</si>
  <si>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</si>
  <si>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</si>
  <si>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</si>
  <si>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</si>
  <si>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</si>
  <si>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</si>
  <si>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</si>
  <si>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</si>
  <si>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</si>
  <si>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</si>
  <si>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</si>
  <si>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</si>
  <si>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</si>
  <si>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</si>
  <si>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</si>
  <si>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</si>
  <si>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</si>
  <si>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</si>
  <si>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</si>
  <si>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</si>
  <si>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</si>
  <si>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</si>
  <si>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</si>
  <si>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</si>
  <si>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</si>
  <si>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</si>
  <si>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</si>
  <si>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</si>
  <si>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</si>
  <si>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</si>
  <si>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</si>
  <si>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</si>
  <si>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</si>
  <si>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</si>
  <si>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</si>
  <si>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</si>
  <si>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</si>
  <si>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</si>
  <si>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</si>
  <si>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</si>
  <si>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</si>
  <si>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</si>
  <si>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</si>
  <si>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</si>
  <si>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</si>
  <si>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</si>
  <si>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</si>
  <si>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</si>
  <si>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</si>
  <si>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</si>
  <si>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</si>
  <si>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</si>
  <si>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</si>
  <si>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</si>
  <si>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</si>
  <si>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</si>
  <si>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</si>
  <si>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</si>
  <si>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</si>
  <si>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</si>
  <si>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</si>
  <si>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</si>
  <si>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</si>
  <si>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</si>
  <si>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</si>
  <si>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</si>
  <si>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</si>
  <si>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</si>
  <si>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</si>
  <si>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</si>
  <si>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</si>
  <si>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</si>
  <si>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</si>
  <si>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</si>
  <si>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</si>
  <si>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</si>
  <si>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</si>
  <si>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</si>
  <si>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</si>
  <si>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</si>
  <si>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</si>
  <si>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</si>
  <si>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</si>
  <si>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</si>
  <si>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</si>
  <si>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</si>
  <si>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</si>
  <si>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</si>
  <si>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</si>
  <si>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</si>
  <si>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</si>
  <si>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</si>
  <si>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</si>
  <si>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</si>
  <si>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</si>
  <si>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</si>
  <si>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</si>
  <si>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</si>
  <si>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</si>
  <si>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</si>
  <si>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</si>
  <si>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</si>
  <si>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</si>
  <si>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</si>
  <si>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</si>
  <si>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</si>
  <si>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</si>
  <si>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</si>
  <si>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</si>
  <si>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</si>
  <si>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</si>
  <si>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</si>
  <si>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</si>
  <si>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</si>
  <si>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</si>
  <si>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</si>
  <si>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</si>
  <si>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</si>
  <si>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</si>
  <si>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</si>
  <si>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</si>
  <si>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</si>
  <si>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</si>
  <si>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</si>
  <si>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</si>
  <si>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</si>
  <si>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</si>
  <si>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</si>
  <si>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</si>
  <si>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</si>
  <si>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</si>
  <si>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</si>
  <si>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</si>
  <si>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</si>
  <si>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</si>
  <si>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</si>
  <si>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</si>
  <si>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</si>
  <si>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</si>
  <si>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</si>
  <si>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</si>
  <si>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</si>
  <si>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</si>
  <si>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</si>
  <si>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</si>
  <si>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</si>
  <si>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</si>
  <si>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</si>
  <si>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</si>
  <si>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</si>
  <si>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</si>
  <si>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</si>
  <si>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</si>
  <si>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</si>
  <si>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</si>
  <si>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</si>
  <si>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</si>
  <si>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</si>
  <si>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</si>
  <si>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</si>
  <si>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</si>
  <si>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</si>
  <si>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</si>
  <si>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</si>
  <si>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</si>
  <si>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</si>
  <si>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</si>
  <si>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</si>
  <si>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</si>
  <si>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</si>
  <si>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</si>
  <si>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</si>
  <si>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</si>
  <si>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</si>
  <si>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</si>
  <si>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</si>
  <si>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</si>
  <si>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</si>
  <si>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</si>
  <si>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</si>
  <si>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</si>
  <si>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</si>
  <si>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</si>
  <si>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</si>
  <si>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</si>
  <si>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</si>
  <si>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</si>
  <si>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</si>
  <si>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</si>
  <si>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</si>
  <si>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</si>
  <si>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</si>
  <si>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</si>
  <si>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</si>
  <si>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</si>
  <si>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</si>
  <si>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</si>
  <si>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</si>
  <si>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</si>
  <si>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</si>
  <si>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</si>
  <si>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</si>
  <si>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</si>
  <si>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</si>
  <si>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</si>
  <si>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</si>
  <si>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</si>
  <si>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</si>
  <si>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</si>
  <si>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</si>
  <si>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</si>
  <si>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</si>
  <si>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</si>
  <si>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</si>
  <si>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</si>
  <si>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</si>
  <si>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</si>
  <si>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</si>
  <si>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</si>
  <si>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</si>
  <si>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</si>
  <si>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</si>
  <si>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</si>
  <si>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</si>
  <si>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</si>
  <si>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</si>
  <si>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</si>
  <si>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</si>
  <si>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</si>
  <si>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</si>
  <si>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</si>
  <si>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</si>
  <si>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</si>
  <si>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</si>
  <si>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</si>
  <si>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</si>
  <si>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</si>
  <si>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</si>
  <si>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</si>
  <si>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</si>
  <si>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</si>
  <si>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</si>
  <si>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</si>
  <si>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</si>
  <si>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</si>
  <si>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</si>
  <si>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</si>
  <si>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</si>
  <si>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</si>
  <si>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</si>
  <si>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</si>
  <si>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</si>
  <si>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</si>
  <si>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</si>
  <si>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</si>
  <si>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</si>
  <si>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</si>
  <si>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</si>
  <si>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</si>
  <si>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</si>
  <si>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</si>
  <si>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</si>
  <si>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</si>
  <si>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</si>
  <si>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</si>
  <si>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</si>
  <si>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</si>
  <si>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</si>
  <si>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</si>
  <si>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</si>
  <si>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</si>
  <si>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</si>
  <si>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</si>
  <si>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</si>
  <si>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</si>
  <si>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</si>
  <si>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</si>
  <si>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</si>
  <si>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</si>
  <si>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</si>
  <si>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</si>
  <si>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</si>
  <si>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</si>
  <si>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</si>
  <si>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</si>
  <si>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</si>
  <si>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</si>
  <si>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</si>
  <si>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</si>
  <si>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</si>
  <si>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</si>
  <si>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</si>
  <si>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</si>
  <si>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</si>
  <si>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</si>
  <si>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</si>
  <si>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</si>
  <si>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</si>
  <si>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</si>
  <si>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</si>
  <si>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</si>
  <si>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</si>
  <si>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</si>
  <si>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</si>
  <si>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</si>
  <si>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</si>
  <si>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</si>
  <si>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</si>
  <si>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</si>
  <si>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</si>
  <si>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</si>
  <si>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</si>
  <si>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</si>
  <si>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</si>
  <si>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</si>
  <si>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</si>
  <si>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</si>
  <si>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</si>
  <si>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</si>
  <si>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</si>
  <si>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</si>
  <si>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</si>
  <si>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</si>
  <si>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</si>
  <si>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</si>
  <si>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</si>
  <si>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</si>
  <si>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</si>
  <si>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</si>
  <si>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</si>
  <si>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</si>
  <si>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</si>
  <si>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</si>
  <si>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</si>
  <si>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</si>
  <si>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</si>
  <si>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</si>
  <si>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</si>
  <si>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</si>
  <si>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</si>
  <si>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</si>
  <si>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</si>
  <si>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</si>
  <si>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</si>
  <si>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</si>
  <si>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</si>
  <si>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</si>
  <si>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</si>
  <si>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</si>
  <si>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</si>
  <si>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</si>
  <si>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</si>
  <si>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</si>
  <si>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</si>
  <si>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</si>
  <si>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</si>
  <si>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</si>
  <si>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</si>
  <si>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</si>
  <si>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</si>
  <si>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</si>
  <si>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</si>
  <si>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</si>
  <si>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</si>
  <si>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</si>
  <si>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</si>
  <si>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</si>
  <si>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</si>
  <si>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</si>
  <si>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</si>
  <si>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</si>
  <si>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</si>
  <si>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</si>
  <si>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</si>
  <si>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</si>
  <si>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</si>
  <si>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</si>
  <si>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</si>
  <si>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</si>
  <si>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</si>
  <si>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</si>
  <si>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</si>
  <si>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</si>
  <si>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</si>
  <si>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</si>
  <si>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</si>
  <si>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</si>
  <si>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</si>
  <si>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</si>
  <si>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</si>
  <si>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</si>
  <si>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</si>
  <si>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</si>
  <si>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</si>
  <si>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</si>
  <si>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</si>
  <si>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</si>
  <si>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</si>
  <si>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</si>
  <si>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</si>
  <si>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</si>
  <si>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</si>
  <si>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</si>
  <si>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</si>
  <si>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</si>
  <si>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</si>
  <si>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</si>
  <si>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</si>
  <si>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</si>
  <si>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</si>
  <si>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</si>
  <si>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</si>
  <si>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</si>
  <si>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</si>
  <si>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</si>
  <si>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</si>
  <si>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</si>
  <si>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</si>
  <si>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</si>
  <si>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</si>
  <si>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</si>
  <si>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</si>
  <si>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</si>
  <si>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</si>
  <si>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</si>
  <si>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</si>
  <si>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</si>
  <si>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</si>
  <si>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</si>
  <si>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</si>
  <si>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</si>
  <si>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</si>
  <si>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</si>
  <si>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</si>
  <si>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</si>
  <si>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</si>
  <si>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</si>
  <si>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</si>
  <si>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</si>
  <si>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</si>
  <si>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</si>
  <si>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</si>
  <si>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</si>
  <si>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</si>
  <si>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</si>
  <si>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</si>
  <si>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</si>
  <si>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</si>
  <si>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</si>
  <si>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</si>
  <si>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</si>
  <si>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</si>
  <si>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</si>
  <si>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</si>
  <si>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</si>
  <si>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</si>
  <si>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</si>
  <si>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</si>
  <si>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</si>
  <si>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</si>
  <si>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</si>
  <si>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</si>
  <si>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</si>
  <si>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</si>
  <si>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</si>
  <si>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</si>
  <si>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</si>
  <si>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</si>
  <si>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</si>
  <si>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</si>
  <si>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</si>
  <si>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</si>
  <si>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</si>
  <si>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</si>
  <si>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</si>
  <si>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</si>
  <si>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</si>
  <si>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</si>
  <si>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</si>
  <si>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</si>
  <si>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</si>
  <si>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</si>
  <si>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</si>
  <si>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</si>
  <si>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</si>
  <si>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</si>
  <si>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</si>
  <si>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</si>
  <si>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</si>
  <si>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</si>
  <si>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</si>
  <si>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</si>
  <si>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</si>
  <si>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</si>
  <si>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</si>
  <si>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</si>
  <si>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</si>
  <si>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</si>
  <si>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</si>
  <si>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</si>
  <si>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</si>
  <si>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</si>
  <si>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</si>
  <si>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</si>
  <si>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</si>
  <si>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</si>
  <si>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</si>
  <si>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</si>
  <si>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</si>
  <si>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</si>
  <si>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</si>
  <si>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</si>
  <si>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</si>
  <si>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</si>
  <si>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</si>
  <si>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</si>
  <si>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</si>
  <si>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</si>
  <si>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</si>
  <si>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</si>
  <si>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</si>
  <si>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</si>
  <si>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</si>
  <si>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</si>
  <si>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</si>
  <si>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</si>
  <si>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</si>
  <si>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</si>
  <si>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</si>
  <si>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</si>
  <si>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</si>
  <si>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</si>
  <si>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</si>
  <si>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</si>
  <si>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</si>
  <si>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</si>
  <si>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</si>
  <si>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</si>
  <si>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</si>
  <si>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</si>
  <si>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</si>
  <si>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</si>
  <si>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</si>
  <si>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</si>
  <si>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</si>
  <si>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</si>
  <si>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</si>
  <si>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</si>
  <si>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</si>
  <si>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</si>
  <si>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</si>
  <si>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</si>
  <si>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</si>
  <si>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</si>
  <si>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</si>
  <si>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</si>
  <si>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</si>
  <si>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</si>
  <si>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</si>
  <si>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</si>
  <si>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</si>
  <si>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</si>
  <si>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</si>
  <si>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</si>
  <si>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</si>
  <si>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</si>
  <si>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</si>
  <si>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</si>
  <si>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</si>
  <si>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</si>
  <si>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</si>
  <si>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</si>
  <si>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</si>
  <si>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</si>
  <si>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</si>
  <si>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</si>
  <si>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</si>
  <si>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</si>
  <si>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</si>
  <si>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</si>
  <si>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</si>
  <si>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</si>
  <si>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</si>
  <si>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</si>
  <si>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</si>
  <si>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</si>
  <si>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</si>
  <si>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</si>
  <si>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</si>
  <si>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</si>
  <si>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</si>
  <si>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</si>
  <si>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</si>
  <si>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</si>
  <si>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</si>
  <si>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</si>
  <si>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</si>
  <si>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</si>
  <si>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</si>
  <si>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</si>
  <si>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</si>
  <si>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</si>
  <si>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</si>
  <si>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</si>
  <si>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</si>
  <si>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</si>
  <si>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</si>
  <si>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</si>
  <si>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</si>
  <si>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</si>
  <si>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</si>
  <si>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</si>
  <si>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</si>
  <si>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</si>
  <si>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</si>
  <si>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</si>
  <si>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</si>
  <si>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</si>
  <si>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</si>
  <si>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</si>
  <si>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</si>
  <si>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</si>
  <si>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</si>
  <si>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</si>
  <si>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</si>
  <si>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</si>
  <si>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</si>
  <si>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</si>
  <si>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</si>
  <si>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</si>
  <si>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</si>
  <si>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</si>
  <si>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</si>
  <si>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</si>
  <si>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</si>
  <si>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</si>
  <si>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</si>
  <si>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</si>
  <si>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</si>
  <si>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</si>
  <si>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</si>
  <si>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</si>
  <si>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</si>
  <si>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</si>
  <si>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</si>
  <si>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</si>
  <si>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</si>
  <si>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</si>
  <si>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</si>
  <si>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</si>
  <si>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</si>
  <si>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</si>
  <si>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</si>
  <si>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</si>
  <si>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</si>
  <si>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</si>
  <si>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</si>
  <si>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</si>
  <si>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</si>
  <si>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</si>
  <si>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</si>
  <si>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</si>
  <si>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</si>
  <si>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</si>
  <si>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</si>
  <si>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</si>
  <si>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</si>
  <si>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</si>
  <si>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</si>
  <si>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</si>
  <si>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</si>
  <si>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</si>
  <si>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</si>
  <si>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</si>
  <si>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</si>
  <si>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</si>
  <si>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</si>
  <si>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</si>
  <si>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</si>
  <si>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</si>
  <si>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</si>
  <si>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</si>
  <si>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</si>
  <si>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</si>
  <si>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</si>
  <si>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</si>
  <si>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</si>
  <si>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</si>
  <si>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</si>
  <si>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</si>
  <si>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</si>
  <si>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</si>
  <si>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</si>
  <si>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</si>
  <si>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</si>
  <si>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</si>
  <si>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</si>
  <si>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</si>
  <si>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</si>
  <si>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</si>
  <si>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</si>
  <si>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</si>
  <si>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</si>
  <si>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</si>
  <si>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</si>
  <si>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</si>
  <si>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</si>
  <si>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</si>
  <si>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</si>
  <si>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</si>
  <si>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</si>
  <si>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</si>
  <si>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</si>
  <si>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</si>
  <si>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</si>
  <si>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</si>
  <si>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</si>
  <si>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</si>
  <si>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</si>
  <si>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</si>
  <si>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</si>
  <si>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</si>
  <si>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</si>
  <si>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</si>
  <si>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</si>
  <si>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</si>
  <si>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</si>
  <si>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</si>
  <si>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</si>
  <si>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</si>
  <si>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</si>
  <si>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</si>
  <si>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</si>
  <si>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</si>
  <si>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</si>
  <si>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</si>
  <si>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</si>
  <si>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</si>
  <si>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</si>
  <si>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</si>
  <si>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</si>
  <si>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</si>
  <si>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</si>
  <si>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</si>
  <si>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</si>
  <si>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</si>
  <si>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</si>
  <si>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</si>
  <si>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</si>
  <si>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</si>
  <si>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</si>
  <si>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</si>
  <si>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</si>
  <si>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</si>
  <si>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</si>
  <si>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</si>
  <si>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</si>
  <si>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</si>
  <si>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</si>
  <si>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</si>
  <si>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</si>
  <si>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</si>
  <si>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</si>
  <si>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</si>
  <si>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</si>
  <si>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</si>
  <si>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</si>
  <si>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</si>
  <si>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</si>
  <si>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</si>
  <si>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</si>
  <si>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</si>
  <si>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</si>
  <si>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</si>
  <si>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</si>
  <si>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</si>
  <si>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</si>
  <si>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</si>
  <si>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</si>
  <si>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</si>
  <si>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</si>
  <si>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</si>
  <si>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</si>
  <si>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</si>
  <si>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</si>
  <si>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</si>
  <si>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</si>
  <si>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</si>
  <si>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</si>
  <si>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</si>
  <si>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</si>
  <si>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</si>
  <si>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</si>
  <si>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</si>
  <si>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</si>
  <si>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</si>
  <si>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</si>
  <si>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</si>
  <si>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</si>
  <si>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</si>
  <si>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</si>
  <si>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</si>
  <si>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</si>
  <si>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</si>
  <si>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</si>
  <si>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</si>
  <si>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</si>
  <si>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</si>
  <si>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</si>
  <si>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</si>
  <si>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</si>
  <si>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</si>
  <si>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</si>
  <si>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</si>
  <si>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</si>
  <si>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</si>
  <si>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</si>
  <si>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</si>
  <si>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</si>
  <si>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</si>
  <si>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</si>
  <si>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</si>
  <si>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</si>
  <si>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</si>
  <si>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</si>
  <si>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</si>
  <si>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</si>
  <si>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</si>
  <si>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</si>
  <si>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</si>
  <si>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</si>
  <si>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</si>
  <si>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</si>
  <si>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</si>
  <si>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</si>
  <si>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</si>
  <si>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</si>
  <si>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</si>
  <si>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</si>
  <si>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</si>
  <si>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</si>
  <si>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</si>
  <si>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</si>
  <si>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</si>
  <si>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</si>
  <si>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</si>
  <si>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</si>
  <si>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</si>
  <si>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</si>
  <si>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</si>
  <si>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</si>
  <si>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</si>
  <si>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</si>
  <si>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</si>
  <si>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</si>
  <si>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</si>
  <si>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</si>
  <si>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</si>
  <si>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</si>
  <si>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</si>
  <si>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</si>
  <si>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</si>
  <si>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</si>
  <si>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</si>
  <si>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</si>
  <si>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</si>
  <si>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</si>
  <si>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</si>
  <si>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</si>
  <si>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</si>
  <si>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</si>
  <si>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</si>
  <si>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</si>
  <si>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</si>
  <si>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</si>
  <si>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</si>
  <si>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</si>
  <si>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</si>
  <si>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</si>
  <si>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</si>
  <si>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</si>
  <si>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</si>
  <si>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</si>
  <si>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</si>
  <si>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</si>
  <si>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</si>
  <si>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</si>
  <si>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</si>
  <si>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</si>
  <si>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</si>
  <si>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</si>
  <si>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</si>
  <si>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</si>
  <si>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</si>
  <si>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</si>
  <si>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</si>
  <si>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</si>
  <si>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</si>
  <si>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</si>
  <si>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</si>
  <si>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</si>
  <si>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</si>
  <si>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</si>
  <si>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</si>
  <si>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</si>
  <si>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</si>
  <si>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</si>
  <si>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</si>
  <si>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</si>
  <si>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</si>
  <si>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</si>
  <si>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</si>
  <si>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</si>
  <si>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</si>
  <si>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</si>
  <si>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</si>
  <si>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</si>
  <si>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</si>
  <si>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</si>
  <si>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</si>
  <si>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</si>
  <si>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</si>
  <si>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</si>
  <si>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</si>
  <si>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</si>
  <si>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</si>
  <si>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</si>
  <si>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</si>
  <si>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</si>
  <si>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</si>
  <si>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</si>
  <si>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</si>
  <si>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</si>
  <si>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</si>
  <si>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</si>
  <si>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</si>
  <si>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</si>
  <si>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</si>
  <si>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</si>
  <si>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</si>
  <si>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</si>
  <si>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</si>
  <si>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</si>
  <si>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</si>
  <si>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</si>
  <si>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</si>
  <si>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</si>
  <si>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</si>
  <si>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</si>
  <si>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</si>
  <si>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</si>
  <si>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</si>
  <si>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</si>
  <si>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</si>
  <si>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</si>
  <si>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</si>
  <si>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</si>
  <si>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</si>
  <si>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</si>
  <si>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</si>
  <si>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</si>
  <si>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</si>
  <si>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</si>
  <si>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</si>
  <si>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</si>
  <si>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</si>
  <si>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</si>
  <si>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</si>
  <si>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</si>
  <si>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</si>
  <si>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</si>
  <si>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</si>
  <si>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</si>
  <si>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</si>
  <si>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</si>
  <si>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</si>
  <si>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</si>
  <si>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</si>
  <si>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</si>
  <si>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</si>
  <si>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</si>
  <si>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</si>
  <si>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</si>
  <si>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</si>
  <si>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</si>
  <si>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</si>
  <si>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</si>
  <si>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</si>
  <si>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</si>
  <si>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</si>
  <si>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</si>
  <si>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</si>
  <si>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</si>
  <si>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</si>
  <si>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</si>
  <si>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</si>
  <si>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</si>
  <si>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</si>
  <si>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</si>
  <si>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</si>
  <si>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</si>
  <si>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</si>
  <si>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</si>
  <si>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</si>
  <si>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</si>
  <si>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</si>
  <si>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</si>
  <si>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</si>
  <si>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</si>
  <si>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</si>
  <si>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</si>
  <si>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</si>
  <si>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</si>
  <si>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</si>
  <si>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</si>
  <si>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</si>
  <si>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</si>
  <si>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</si>
  <si>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</si>
  <si>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</si>
  <si>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</si>
  <si>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</si>
  <si>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</si>
  <si>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</si>
  <si>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</si>
  <si>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</si>
  <si>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</si>
  <si>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</si>
  <si>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</si>
  <si>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</si>
  <si>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</si>
  <si>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</si>
  <si>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</si>
  <si>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</si>
  <si>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</si>
  <si>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</si>
  <si>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</si>
  <si>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</si>
  <si>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</si>
  <si>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</si>
  <si>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</si>
  <si>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</si>
  <si>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</si>
  <si>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</si>
  <si>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</si>
  <si>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</si>
  <si>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</si>
  <si>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</si>
  <si>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</si>
  <si>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</si>
  <si>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</si>
  <si>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</si>
  <si>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</si>
  <si>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</si>
  <si>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</si>
  <si>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</si>
  <si>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</si>
  <si>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</si>
  <si>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</si>
  <si>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</si>
  <si>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</si>
  <si>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</si>
  <si>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</si>
  <si>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</si>
  <si>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</si>
  <si>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</si>
  <si>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</si>
  <si>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</si>
  <si>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</si>
  <si>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</si>
  <si>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</si>
  <si>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</si>
  <si>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</si>
  <si>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</si>
  <si>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</si>
  <si>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</si>
  <si>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</si>
  <si>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</si>
  <si>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</si>
  <si>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</si>
  <si>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</si>
  <si>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</si>
  <si>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</si>
  <si>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</si>
  <si>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</si>
  <si>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</si>
  <si>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</si>
  <si>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</si>
  <si>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</si>
  <si>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</si>
  <si>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</si>
  <si>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</si>
  <si>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</si>
  <si>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</si>
  <si>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</si>
  <si>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</si>
  <si>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</si>
  <si>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</si>
  <si>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</si>
  <si>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</si>
  <si>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</si>
  <si>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</si>
  <si>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</si>
  <si>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</si>
  <si>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</si>
  <si>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</si>
  <si>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</si>
  <si>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</si>
  <si>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</si>
  <si>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</si>
  <si>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</si>
  <si>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</si>
  <si>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</si>
  <si>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</si>
  <si>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</si>
  <si>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</si>
  <si>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</si>
  <si>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</si>
  <si>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</si>
  <si>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</si>
  <si>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</si>
  <si>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</si>
  <si>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</si>
  <si>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</si>
  <si>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</si>
  <si>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</si>
  <si>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</si>
  <si>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</si>
  <si>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</si>
  <si>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</si>
  <si>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</si>
  <si>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</si>
  <si>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</si>
  <si>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</si>
  <si>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</si>
  <si>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</si>
  <si>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</si>
  <si>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</si>
  <si>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</si>
  <si>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</si>
  <si>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</si>
  <si>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</si>
  <si>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</si>
  <si>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</si>
  <si>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</si>
  <si>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</si>
  <si>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</si>
  <si>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</si>
  <si>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</si>
  <si>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</si>
  <si>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</si>
  <si>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</si>
  <si>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</si>
  <si>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</si>
  <si>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</si>
  <si>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</si>
  <si>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</si>
  <si>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</si>
  <si>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</si>
  <si>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</si>
  <si>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</si>
  <si>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</si>
  <si>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</si>
  <si>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</si>
  <si>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</si>
  <si>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</si>
  <si>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</si>
  <si>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</si>
  <si>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</si>
  <si>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</si>
  <si>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</si>
  <si>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</si>
  <si>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</si>
  <si>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</si>
  <si>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</si>
  <si>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</si>
  <si>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</si>
  <si>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</si>
  <si>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</si>
  <si>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</si>
  <si>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</si>
  <si>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</si>
  <si>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</si>
  <si>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</si>
  <si>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</si>
  <si>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</si>
  <si>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</si>
  <si>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</si>
  <si>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</si>
  <si>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</si>
  <si>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</si>
  <si>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</si>
  <si>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</si>
  <si>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</si>
  <si>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</si>
  <si>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</si>
  <si>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</si>
  <si>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</si>
  <si>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</si>
  <si>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</si>
  <si>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</si>
  <si>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</si>
  <si>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</si>
  <si>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</si>
  <si>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</si>
  <si>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</si>
  <si>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</si>
  <si>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</si>
  <si>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</si>
  <si>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</si>
  <si>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</si>
  <si>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</si>
  <si>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</si>
  <si>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</si>
  <si>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</si>
  <si>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</si>
  <si>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</si>
  <si>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</si>
  <si>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</si>
  <si>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</si>
  <si>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</si>
  <si>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</si>
  <si>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</si>
  <si>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</si>
  <si>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</si>
  <si>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</si>
  <si>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</si>
  <si>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</si>
  <si>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</si>
  <si>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</si>
  <si>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</si>
  <si>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</si>
  <si>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</si>
  <si>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</si>
  <si>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</si>
  <si>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</si>
  <si>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</si>
  <si>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</si>
  <si>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</si>
  <si>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</si>
  <si>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</si>
  <si>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</si>
  <si>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</si>
  <si>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</si>
  <si>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</si>
  <si>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</si>
  <si>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</si>
  <si>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</si>
  <si>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</si>
  <si>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</si>
  <si>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</si>
  <si>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</si>
  <si>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</si>
  <si>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</si>
  <si>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</si>
  <si>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</si>
  <si>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</si>
  <si>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</si>
  <si>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</si>
  <si>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</si>
  <si>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</si>
  <si>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</si>
  <si>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</si>
  <si>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</si>
  <si>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</si>
  <si>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</si>
  <si>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</si>
  <si>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</si>
  <si>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</si>
  <si>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</si>
  <si>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</si>
  <si>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</si>
  <si>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</si>
  <si>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</si>
  <si>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</si>
  <si>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</si>
  <si>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</si>
  <si>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</si>
  <si>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</si>
  <si>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</si>
  <si>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</si>
  <si>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</si>
  <si>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</si>
  <si>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</si>
  <si>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</si>
  <si>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</si>
  <si>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</si>
  <si>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</si>
  <si>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</si>
  <si>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</si>
  <si>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</si>
  <si>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</si>
  <si>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</si>
  <si>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</si>
  <si>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</si>
  <si>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</si>
  <si>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</si>
  <si>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</si>
  <si>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</si>
  <si>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</si>
  <si>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</si>
  <si>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</si>
  <si>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</si>
  <si>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</si>
  <si>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</si>
  <si>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</si>
  <si>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</si>
  <si>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</si>
  <si>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</si>
  <si>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</si>
  <si>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</si>
  <si>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</si>
  <si>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</si>
  <si>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</si>
  <si>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</si>
  <si>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</si>
  <si>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</si>
  <si>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</si>
  <si>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</si>
  <si>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</si>
  <si>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</si>
  <si>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</si>
  <si>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</si>
  <si>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</si>
  <si>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</si>
  <si>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</si>
  <si>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</si>
  <si>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</si>
  <si>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</si>
  <si>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</si>
  <si>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</si>
  <si>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</si>
  <si>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</si>
  <si>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</si>
  <si>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</si>
  <si>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</si>
  <si>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</si>
  <si>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</si>
  <si>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</si>
  <si>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</si>
  <si>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</si>
  <si>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</si>
  <si>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</si>
  <si>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</si>
  <si>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</si>
  <si>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</si>
  <si>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</si>
  <si>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</si>
  <si>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</si>
  <si>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</si>
  <si>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</si>
  <si>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</si>
  <si>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</si>
  <si>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</si>
  <si>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</si>
  <si>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</si>
  <si>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</si>
  <si>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</si>
  <si>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</si>
  <si>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</si>
  <si>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</si>
  <si>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</si>
  <si>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</si>
  <si>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</si>
  <si>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</si>
  <si>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</si>
  <si>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</si>
  <si>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</si>
  <si>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</si>
  <si>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</si>
  <si>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</si>
  <si>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</si>
  <si>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</si>
  <si>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</si>
  <si>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</si>
  <si>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</si>
  <si>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</si>
  <si>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</si>
  <si>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</si>
  <si>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</si>
  <si>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</si>
  <si>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</si>
  <si>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</si>
  <si>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</si>
  <si>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</si>
  <si>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</si>
  <si>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</si>
  <si>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</si>
  <si>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</si>
  <si>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</si>
  <si>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</si>
  <si>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</si>
  <si>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</si>
  <si>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</si>
  <si>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</si>
  <si>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</si>
  <si>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</si>
  <si>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</si>
  <si>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</si>
  <si>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</si>
  <si>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</si>
  <si>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</si>
  <si>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</si>
  <si>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</si>
  <si>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</si>
  <si>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</si>
  <si>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</si>
  <si>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</si>
  <si>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</si>
  <si>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</si>
  <si>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</si>
  <si>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</si>
  <si>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</si>
  <si>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</si>
  <si>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</si>
  <si>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</si>
  <si>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</si>
  <si>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</si>
  <si>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</si>
  <si>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</si>
  <si>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</si>
  <si>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</si>
  <si>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</si>
  <si>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</si>
  <si>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</si>
  <si>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</si>
  <si>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</si>
  <si>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</si>
  <si>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</si>
  <si>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</si>
  <si>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</si>
  <si>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</si>
  <si>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</si>
  <si>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</si>
  <si>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</si>
  <si>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</si>
  <si>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</si>
  <si>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</si>
  <si>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</si>
  <si>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</si>
  <si>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</si>
  <si>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</si>
  <si>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</si>
  <si>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</si>
  <si>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</si>
  <si>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</si>
  <si>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</si>
  <si>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</si>
  <si>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</si>
  <si>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</si>
  <si>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</si>
  <si>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</si>
  <si>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</si>
  <si>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</si>
  <si>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</si>
  <si>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</si>
  <si>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</si>
  <si>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</si>
  <si>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</si>
  <si>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</si>
  <si>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</si>
  <si>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</si>
  <si>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</si>
  <si>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</si>
  <si>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</si>
  <si>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</si>
  <si>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</si>
  <si>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</si>
  <si>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</si>
  <si>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</si>
  <si>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</si>
  <si>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</si>
  <si>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</si>
  <si>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</si>
  <si>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</si>
  <si>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</si>
  <si>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</si>
  <si>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</si>
  <si>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</si>
  <si>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</si>
  <si>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</si>
  <si>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</si>
  <si>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</si>
  <si>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</si>
  <si>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</si>
  <si>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</si>
  <si>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</si>
  <si>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</si>
  <si>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</si>
  <si>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</si>
  <si>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</si>
  <si>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</si>
  <si>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</si>
  <si>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</si>
  <si>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</si>
  <si>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</si>
  <si>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</si>
  <si>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</si>
  <si>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</si>
  <si>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</si>
  <si>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</si>
  <si>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</si>
  <si>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</si>
  <si>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</si>
  <si>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</si>
  <si>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</si>
  <si>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</si>
  <si>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</si>
  <si>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</si>
  <si>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</si>
  <si>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</si>
  <si>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</si>
  <si>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</si>
  <si>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</si>
  <si>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</si>
  <si>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</si>
  <si>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</si>
  <si>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</si>
  <si>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</si>
  <si>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</si>
  <si>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</si>
  <si>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</si>
  <si>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</si>
  <si>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</si>
  <si>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</si>
  <si>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</si>
  <si>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</si>
  <si>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</si>
  <si>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</si>
  <si>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</si>
  <si>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</si>
  <si>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</si>
  <si>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</si>
  <si>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</si>
  <si>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</si>
  <si>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</si>
  <si>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</si>
  <si>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</si>
  <si>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</si>
  <si>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</si>
  <si>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</si>
  <si>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</si>
  <si>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</si>
  <si>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</si>
  <si>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</si>
  <si>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</si>
  <si>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</si>
  <si>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</si>
  <si>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</si>
  <si>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</si>
  <si>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</si>
  <si>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</si>
  <si>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</si>
  <si>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</si>
  <si>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</si>
  <si>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</si>
  <si>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</si>
  <si>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</si>
  <si>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</si>
  <si>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</si>
  <si>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</si>
  <si>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</si>
  <si>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</si>
  <si>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</si>
  <si>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</si>
  <si>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</si>
  <si>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</si>
  <si>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</si>
  <si>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</si>
  <si>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</si>
  <si>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</si>
  <si>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</si>
  <si>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</si>
  <si>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</si>
  <si>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</si>
  <si>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</si>
  <si>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</si>
  <si>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</si>
  <si>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</si>
  <si>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</si>
  <si>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</si>
  <si>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</si>
  <si>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</si>
  <si>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</si>
  <si>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</si>
  <si>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</si>
  <si>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</si>
  <si>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</si>
  <si>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</si>
  <si>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</si>
  <si>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</si>
  <si>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</si>
  <si>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</si>
  <si>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</si>
  <si>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</si>
  <si>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</si>
  <si>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</si>
  <si>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</si>
  <si>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</si>
  <si>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</si>
  <si>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</si>
  <si>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</si>
  <si>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</si>
  <si>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</si>
  <si>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</si>
  <si>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</si>
  <si>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</si>
  <si>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</si>
  <si>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</si>
  <si>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</si>
  <si>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</si>
  <si>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</si>
  <si>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</si>
  <si>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</si>
  <si>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</si>
  <si>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</si>
  <si>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</si>
  <si>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</si>
  <si>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</si>
  <si>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</si>
  <si>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</si>
  <si>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</si>
  <si>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</si>
  <si>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</si>
  <si>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</si>
  <si>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</si>
  <si>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</si>
  <si>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</si>
  <si>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</si>
  <si>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</si>
  <si>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</si>
  <si>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</si>
  <si>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</si>
  <si>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</si>
  <si>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</si>
  <si>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</si>
  <si>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</si>
  <si>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</si>
  <si>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</si>
  <si>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</si>
  <si>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</si>
  <si>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</si>
  <si>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</si>
  <si>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</si>
  <si>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</si>
  <si>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</si>
  <si>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</si>
  <si>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</si>
  <si>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</si>
  <si>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</si>
  <si>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</si>
  <si>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</si>
  <si>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</si>
  <si>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</si>
  <si>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</si>
  <si>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</si>
  <si>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</si>
  <si>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</si>
  <si>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</si>
  <si>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</si>
  <si>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</si>
  <si>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</si>
  <si>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</si>
  <si>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</si>
  <si>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</si>
  <si>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</si>
  <si>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</si>
  <si>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</si>
  <si>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</si>
  <si>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</si>
  <si>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</si>
  <si>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</si>
  <si>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</si>
  <si>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</si>
  <si>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</si>
  <si>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</si>
  <si>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</si>
  <si>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</si>
  <si>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</si>
  <si>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</si>
  <si>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</si>
  <si>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</si>
  <si>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</si>
  <si>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</si>
  <si>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</si>
  <si>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</si>
  <si>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</si>
  <si>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</si>
  <si>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</si>
  <si>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</si>
  <si>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</si>
  <si>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</si>
  <si>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</si>
  <si>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</si>
  <si>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</si>
  <si>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</si>
  <si>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</si>
  <si>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</si>
  <si>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</si>
  <si>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</si>
  <si>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</si>
  <si>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</si>
  <si>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</si>
  <si>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</si>
  <si>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</si>
  <si>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</si>
  <si>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</si>
  <si>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</si>
  <si>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</si>
  <si>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</si>
  <si>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</si>
  <si>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</si>
  <si>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</si>
  <si>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</si>
  <si>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</si>
  <si>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</si>
  <si>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</si>
  <si>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</si>
  <si>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</si>
  <si>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</si>
  <si>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</si>
  <si>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</si>
  <si>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</si>
  <si>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</si>
  <si>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</si>
  <si>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</si>
  <si>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</si>
  <si>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</si>
  <si>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</si>
  <si>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</si>
  <si>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</si>
  <si>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</si>
  <si>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</si>
  <si>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</si>
  <si>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</si>
  <si>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</si>
  <si>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</si>
  <si>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</si>
  <si>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</si>
  <si>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</si>
  <si>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</si>
  <si>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</si>
  <si>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</si>
  <si>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</si>
  <si>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</si>
  <si>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</si>
  <si>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</si>
  <si>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</si>
  <si>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</si>
  <si>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</si>
  <si>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</si>
  <si>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</si>
  <si>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</si>
  <si>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</si>
  <si>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</si>
  <si>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</si>
  <si>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</si>
  <si>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</si>
  <si>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</si>
  <si>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</si>
  <si>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</si>
  <si>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</si>
  <si>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</si>
  <si>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</si>
  <si>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</si>
  <si>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</si>
  <si>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</si>
  <si>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</si>
  <si>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</si>
  <si>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</si>
  <si>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</si>
  <si>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</si>
  <si>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</si>
  <si>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</si>
  <si>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</si>
  <si>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</si>
  <si>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</si>
  <si>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</si>
  <si>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</si>
  <si>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</si>
  <si>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</si>
  <si>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</si>
  <si>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</si>
  <si>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</si>
  <si>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</si>
  <si>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</si>
  <si>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</si>
  <si>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</si>
  <si>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</si>
  <si>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</si>
  <si>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</si>
  <si>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</si>
  <si>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</si>
  <si>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</si>
  <si>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</si>
  <si>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</si>
  <si>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</si>
  <si>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</si>
  <si>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</si>
  <si>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</si>
  <si>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</si>
  <si>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</si>
  <si>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</si>
  <si>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</si>
  <si>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</si>
  <si>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</si>
  <si>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</si>
  <si>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</si>
  <si>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</si>
  <si>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</si>
  <si>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</si>
  <si>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</si>
  <si>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</si>
  <si>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</si>
  <si>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</si>
  <si>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</si>
  <si>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</si>
  <si>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</si>
  <si>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</si>
  <si>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</si>
  <si>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</si>
  <si>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</si>
  <si>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</si>
  <si>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</si>
  <si>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</si>
  <si>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</si>
  <si>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</si>
  <si>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</si>
  <si>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</si>
  <si>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</si>
  <si>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</si>
  <si>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</si>
  <si>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</si>
  <si>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</si>
  <si>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</si>
  <si>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</si>
  <si>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</si>
  <si>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</si>
  <si>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</si>
  <si>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</si>
  <si>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</si>
  <si>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</si>
  <si>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</si>
  <si>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</si>
  <si>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</si>
  <si>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</si>
  <si>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</si>
  <si>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</si>
  <si>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</si>
  <si>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</si>
  <si>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</si>
  <si>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</si>
  <si>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</si>
  <si>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</si>
  <si>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</si>
  <si>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</si>
  <si>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</si>
  <si>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</si>
  <si>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</si>
  <si>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</si>
  <si>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</si>
  <si>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</si>
  <si>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</si>
  <si>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</si>
  <si>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</si>
  <si>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</si>
  <si>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</si>
  <si>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</si>
  <si>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</si>
  <si>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</si>
  <si>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</si>
  <si>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</si>
  <si>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</si>
  <si>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</si>
  <si>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</si>
  <si>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</si>
  <si>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</si>
  <si>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</si>
  <si>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</si>
  <si>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</si>
  <si>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</si>
  <si>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</si>
  <si>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</si>
  <si>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</si>
  <si>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</si>
  <si>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</si>
  <si>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</si>
  <si>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</si>
  <si>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</si>
  <si>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</si>
  <si>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</si>
  <si>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</si>
  <si>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</si>
  <si>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</si>
  <si>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</si>
  <si>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</si>
  <si>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</si>
  <si>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</si>
  <si>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</si>
  <si>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</si>
  <si>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</si>
  <si>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</si>
  <si>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</si>
  <si>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</si>
  <si>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</si>
  <si>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</si>
  <si>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</si>
  <si>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</si>
  <si>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</si>
  <si>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</si>
  <si>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</si>
  <si>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</si>
  <si>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</si>
  <si>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</si>
  <si>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</si>
  <si>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</si>
  <si>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</si>
  <si>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</si>
  <si>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</si>
  <si>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</si>
  <si>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</si>
  <si>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</si>
  <si>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</si>
  <si>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</si>
  <si>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</si>
  <si>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</si>
  <si>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</si>
  <si>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</si>
  <si>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</si>
  <si>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</si>
  <si>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</si>
  <si>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</si>
  <si>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</si>
  <si>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</si>
  <si>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</si>
  <si>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</si>
  <si>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</si>
  <si>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</si>
  <si>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</si>
  <si>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</si>
  <si>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</si>
  <si>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</si>
  <si>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</si>
  <si>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</si>
  <si>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</si>
  <si>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</si>
  <si>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</si>
  <si>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</si>
  <si>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</si>
  <si>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</si>
  <si>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</si>
  <si>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</si>
  <si>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</si>
  <si>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</si>
  <si>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</si>
  <si>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</si>
  <si>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</si>
  <si>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</si>
  <si>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</si>
  <si>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</si>
  <si>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</si>
  <si>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</si>
  <si>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</si>
  <si>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</si>
  <si>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</si>
  <si>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</si>
  <si>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</si>
  <si>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</si>
  <si>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</si>
  <si>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</si>
  <si>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</si>
  <si>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</si>
  <si>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</si>
  <si>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</si>
  <si>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</si>
  <si>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</si>
  <si>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</si>
  <si>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</si>
  <si>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</si>
  <si>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</si>
  <si>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</si>
  <si>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</si>
  <si>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</si>
  <si>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</si>
  <si>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</si>
  <si>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</si>
  <si>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</si>
  <si>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</si>
  <si>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</si>
  <si>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</si>
  <si>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</si>
  <si>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</si>
  <si>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</si>
  <si>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</si>
  <si>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</si>
  <si>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</si>
  <si>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</si>
  <si>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</si>
  <si>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</si>
  <si>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</si>
  <si>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</si>
  <si>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</si>
  <si>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</si>
  <si>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</si>
  <si>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</si>
  <si>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</si>
  <si>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</si>
  <si>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</si>
  <si>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</si>
  <si>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</si>
  <si>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</si>
  <si>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</si>
  <si>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</si>
  <si>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</si>
  <si>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</si>
  <si>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</si>
  <si>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</si>
  <si>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</si>
  <si>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</si>
  <si>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</si>
  <si>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</si>
  <si>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</si>
  <si>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</si>
  <si>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</si>
  <si>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</si>
  <si>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</si>
  <si>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</si>
  <si>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</si>
  <si>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</si>
  <si>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</si>
  <si>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</si>
  <si>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</si>
  <si>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</si>
  <si>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</si>
  <si>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</si>
  <si>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</si>
  <si>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</si>
  <si>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</si>
  <si>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</si>
  <si>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</si>
  <si>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</si>
  <si>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</si>
  <si>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</si>
  <si>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</si>
  <si>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</si>
  <si>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</si>
  <si>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</si>
  <si>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</si>
  <si>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</si>
  <si>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</si>
  <si>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</si>
  <si>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</si>
  <si>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</si>
  <si>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</si>
  <si>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</si>
  <si>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</si>
  <si>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</si>
  <si>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</si>
  <si>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</si>
  <si>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</si>
  <si>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</si>
  <si>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</si>
  <si>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</si>
  <si>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</si>
  <si>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</si>
  <si>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</si>
  <si>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</si>
  <si>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</si>
  <si>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</si>
  <si>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</si>
  <si>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</si>
  <si>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</si>
  <si>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</si>
  <si>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</si>
  <si>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</si>
  <si>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</si>
  <si>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</si>
  <si>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</si>
  <si>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</si>
  <si>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</si>
  <si>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</si>
  <si>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</si>
  <si>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</si>
  <si>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</si>
  <si>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</si>
  <si>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</si>
  <si>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</si>
  <si>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</si>
  <si>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</si>
  <si>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</si>
  <si>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</si>
  <si>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</si>
  <si>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</si>
  <si>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</si>
  <si>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</si>
  <si>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</si>
  <si>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</si>
  <si>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</si>
  <si>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</si>
  <si>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</si>
  <si>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</si>
  <si>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</si>
  <si>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</si>
  <si>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</si>
  <si>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</si>
  <si>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</si>
  <si>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</si>
  <si>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</si>
  <si>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</si>
  <si>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</si>
  <si>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</si>
  <si>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</si>
  <si>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</si>
  <si>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</si>
  <si>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</si>
  <si>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</si>
  <si>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</si>
  <si>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</si>
  <si>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</si>
  <si>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</si>
  <si>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</si>
  <si>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</si>
  <si>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</si>
  <si>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</si>
  <si>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</si>
  <si>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</si>
  <si>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</si>
  <si>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</si>
  <si>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</si>
  <si>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</si>
  <si>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</si>
  <si>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</si>
  <si>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</si>
  <si>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</si>
  <si>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</si>
  <si>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</si>
  <si>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</si>
  <si>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</si>
  <si>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</si>
  <si>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</si>
  <si>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</si>
  <si>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</si>
  <si>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</si>
  <si>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</si>
  <si>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</si>
  <si>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</si>
  <si>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</si>
  <si>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</si>
  <si>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</si>
  <si>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</si>
  <si>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</si>
  <si>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</si>
  <si>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</si>
  <si>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</si>
  <si>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</si>
  <si>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</si>
  <si>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</si>
  <si>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</si>
  <si>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</si>
  <si>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</si>
  <si>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</si>
  <si>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</si>
  <si>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</si>
  <si>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</si>
  <si>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</si>
  <si>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</si>
  <si>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</si>
  <si>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</si>
  <si>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</si>
  <si>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</si>
  <si>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</si>
  <si>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</si>
  <si>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</si>
  <si>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</si>
  <si>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</si>
  <si>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</si>
  <si>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</si>
  <si>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</si>
  <si>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</si>
  <si>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</si>
  <si>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</si>
  <si>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</si>
  <si>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</si>
  <si>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</si>
  <si>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</si>
  <si>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</si>
  <si>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</si>
  <si>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</si>
  <si>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</si>
  <si>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</si>
  <si>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</si>
  <si>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</si>
  <si>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</si>
  <si>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</si>
  <si>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</si>
  <si>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</si>
  <si>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</si>
  <si>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</si>
  <si>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</si>
  <si>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</si>
  <si>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</si>
  <si>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</si>
  <si>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</si>
  <si>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</si>
  <si>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</si>
  <si>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</si>
  <si>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</si>
  <si>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</si>
  <si>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</si>
  <si>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</si>
  <si>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</si>
  <si>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</si>
  <si>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</si>
  <si>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</si>
  <si>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</si>
  <si>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</si>
  <si>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</si>
  <si>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</si>
  <si>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</si>
  <si>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</si>
  <si>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</si>
  <si>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</si>
  <si>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</si>
  <si>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</si>
  <si>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</si>
  <si>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</si>
  <si>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</si>
  <si>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</si>
  <si>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</si>
  <si>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</si>
  <si>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</si>
  <si>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</si>
  <si>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</si>
  <si>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</si>
  <si>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</si>
  <si>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</si>
  <si>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</si>
  <si>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</si>
  <si>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</si>
  <si>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</si>
  <si>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</si>
  <si>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</si>
  <si>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</si>
  <si>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</si>
  <si>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</si>
  <si>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</si>
  <si>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</si>
  <si>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</si>
  <si>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</si>
  <si>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</si>
  <si>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</si>
  <si>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</si>
  <si>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</si>
  <si>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</si>
  <si>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</si>
  <si>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</si>
  <si>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</si>
  <si>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</si>
  <si>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</si>
  <si>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</si>
  <si>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</si>
  <si>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</si>
  <si>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</si>
  <si>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</si>
  <si>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</si>
  <si>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</si>
  <si>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</si>
  <si>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</si>
  <si>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</si>
  <si>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</si>
  <si>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</si>
  <si>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</si>
  <si>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</si>
  <si>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</si>
  <si>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</si>
  <si>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</si>
  <si>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</si>
  <si>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</si>
  <si>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</si>
  <si>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</si>
  <si>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</si>
  <si>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</si>
  <si>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</si>
  <si>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</si>
  <si>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</si>
  <si>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</si>
  <si>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</si>
  <si>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</si>
  <si>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</si>
  <si>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</si>
  <si>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</si>
  <si>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</si>
  <si>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</si>
  <si>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</si>
  <si>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</si>
  <si>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</si>
  <si>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</si>
  <si>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</si>
  <si>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</si>
  <si>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</si>
  <si>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</si>
  <si>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</si>
  <si>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</si>
  <si>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</si>
  <si>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</si>
  <si>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</si>
  <si>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</si>
  <si>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</si>
  <si>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</si>
  <si>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</si>
  <si>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</si>
  <si>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</si>
  <si>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</si>
  <si>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</si>
  <si>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</si>
  <si>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</si>
  <si>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</si>
  <si>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</si>
  <si>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</si>
  <si>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</si>
  <si>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</si>
  <si>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</si>
  <si>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</si>
  <si>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</si>
  <si>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</si>
  <si>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</si>
  <si>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</si>
  <si>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</si>
  <si>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</si>
  <si>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</si>
  <si>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</si>
  <si>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</si>
  <si>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</si>
  <si>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</si>
  <si>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</si>
  <si>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</si>
  <si>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</si>
  <si>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</si>
  <si>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</si>
  <si>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</si>
  <si>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</si>
  <si>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</si>
  <si>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</si>
  <si>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</si>
  <si>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</si>
  <si>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</si>
  <si>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</si>
  <si>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</si>
  <si>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</si>
  <si>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</si>
  <si>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</si>
  <si>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</si>
  <si>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</si>
  <si>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</si>
  <si>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</si>
  <si>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</si>
  <si>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</si>
  <si>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</si>
  <si>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</si>
  <si>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</si>
  <si>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</si>
  <si>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</si>
  <si>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</si>
  <si>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</si>
  <si>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</si>
  <si>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</si>
  <si>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</si>
  <si>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</si>
  <si>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</si>
  <si>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</si>
  <si>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</si>
  <si>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</si>
  <si>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</si>
  <si>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</si>
  <si>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</si>
  <si>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</si>
  <si>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</si>
  <si>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</si>
  <si>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</si>
  <si>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</si>
  <si>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</si>
  <si>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</si>
  <si>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</si>
  <si>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</si>
  <si>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</si>
  <si>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</si>
  <si>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</si>
  <si>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</si>
  <si>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</si>
  <si>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</si>
  <si>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</si>
  <si>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</si>
  <si>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</si>
  <si>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</si>
  <si>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</si>
  <si>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</si>
  <si>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</si>
  <si>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</si>
  <si>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</si>
  <si>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</si>
  <si>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</si>
  <si>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</si>
  <si>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</si>
  <si>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</si>
  <si>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</si>
  <si>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</si>
  <si>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</si>
  <si>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</si>
  <si>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</si>
  <si>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</si>
  <si>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</si>
  <si>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</si>
  <si>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</si>
  <si>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</si>
  <si>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</si>
  <si>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</si>
  <si>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</si>
  <si>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</si>
  <si>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</si>
  <si>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</si>
  <si>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</si>
  <si>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</si>
  <si>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</si>
  <si>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</si>
  <si>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</si>
  <si>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</si>
  <si>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</si>
  <si>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</si>
  <si>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</si>
  <si>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</si>
  <si>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</si>
  <si>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</si>
  <si>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</si>
  <si>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</si>
  <si>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</si>
  <si>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</si>
  <si>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</si>
  <si>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</si>
  <si>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</si>
  <si>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</si>
  <si>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</si>
  <si>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</si>
  <si>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</si>
  <si>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</si>
  <si>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</si>
  <si>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</si>
  <si>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</si>
  <si>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</si>
  <si>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</si>
  <si>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</si>
  <si>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</si>
  <si>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</si>
  <si>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</si>
  <si>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</si>
  <si>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</si>
  <si>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</si>
  <si>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</si>
  <si>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</si>
  <si>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</si>
  <si>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</si>
  <si>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</si>
  <si>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</si>
  <si>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</si>
  <si>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</si>
  <si>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</si>
  <si>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</si>
  <si>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</si>
  <si>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</si>
  <si>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</si>
  <si>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</si>
  <si>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</si>
  <si>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</si>
  <si>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</si>
  <si>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</si>
  <si>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</si>
  <si>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</si>
  <si>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</si>
  <si>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</si>
  <si>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</si>
  <si>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</si>
  <si>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</si>
  <si>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</si>
  <si>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</si>
  <si>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</si>
  <si>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</si>
  <si>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</si>
  <si>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</si>
  <si>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</si>
  <si>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</si>
  <si>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</si>
  <si>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</si>
  <si>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</si>
  <si>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</si>
  <si>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</si>
  <si>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</si>
  <si>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</si>
  <si>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</si>
  <si>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</si>
  <si>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</si>
  <si>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</si>
  <si>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</si>
  <si>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</si>
  <si>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</si>
  <si>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</si>
  <si>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</si>
  <si>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</si>
  <si>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</si>
  <si>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</si>
  <si>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</si>
  <si>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</si>
  <si>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</si>
  <si>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</si>
  <si>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</si>
  <si>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</si>
  <si>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</si>
  <si>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</si>
  <si>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</si>
  <si>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</si>
  <si>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</si>
  <si>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</si>
  <si>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</si>
  <si>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</si>
  <si>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</si>
  <si>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</si>
  <si>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</si>
  <si>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</si>
  <si>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</si>
  <si>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</si>
  <si>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</si>
  <si>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</si>
  <si>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</si>
  <si>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</si>
  <si>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</si>
  <si>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</si>
  <si>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</si>
  <si>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</si>
  <si>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</si>
  <si>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</si>
  <si>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</si>
  <si>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</si>
  <si>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</si>
  <si>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</si>
  <si>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</si>
  <si>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</si>
  <si>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</si>
  <si>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</si>
  <si>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</si>
  <si>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</si>
  <si>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</si>
  <si>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</si>
  <si>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</si>
  <si>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</si>
  <si>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</si>
  <si>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</si>
  <si>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</si>
  <si>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</si>
  <si>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</si>
  <si>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</si>
  <si>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</si>
  <si>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</si>
  <si>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</si>
  <si>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</si>
  <si>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</si>
  <si>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</si>
  <si>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</si>
  <si>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</si>
  <si>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</si>
  <si>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</si>
  <si>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</si>
  <si>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</si>
  <si>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</si>
  <si>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</si>
  <si>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</si>
  <si>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</si>
  <si>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</si>
  <si>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</si>
  <si>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</si>
  <si>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</si>
  <si>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</si>
  <si>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</si>
  <si>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</si>
  <si>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</si>
  <si>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</si>
  <si>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</si>
  <si>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</si>
  <si>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</si>
  <si>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</si>
  <si>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</si>
  <si>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</si>
  <si>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</si>
  <si>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</si>
  <si>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</si>
  <si>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</si>
  <si>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</si>
  <si>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</si>
  <si>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</si>
  <si>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</si>
  <si>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</si>
  <si>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</si>
  <si>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</si>
  <si>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</si>
  <si>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</si>
  <si>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</si>
  <si>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</si>
  <si>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</si>
  <si>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</si>
  <si>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</si>
  <si>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</si>
  <si>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</si>
  <si>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</si>
  <si>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</si>
  <si>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</si>
  <si>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</si>
  <si>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</si>
  <si>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</si>
  <si>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</si>
  <si>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</si>
  <si>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</si>
  <si>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</si>
  <si>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</si>
  <si>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</si>
  <si>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</si>
  <si>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</si>
  <si>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</si>
  <si>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</si>
  <si>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</si>
  <si>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</si>
  <si>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</si>
  <si>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</si>
  <si>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</si>
  <si>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</si>
  <si>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</si>
  <si>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</si>
  <si>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</si>
  <si>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</si>
  <si>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</si>
  <si>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</si>
  <si>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</si>
  <si>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</si>
  <si>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</si>
  <si>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</si>
  <si>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</si>
  <si>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</si>
  <si>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</si>
  <si>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</si>
  <si>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</si>
  <si>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</si>
  <si>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</si>
  <si>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</si>
  <si>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</si>
  <si>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</si>
  <si>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</si>
  <si>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</si>
  <si>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</si>
  <si>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</si>
  <si>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</si>
  <si>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</si>
  <si>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</si>
  <si>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</si>
  <si>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</si>
  <si>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</si>
  <si>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</si>
  <si>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</si>
  <si>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</si>
  <si>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</si>
  <si>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</si>
  <si>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</si>
  <si>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</si>
  <si>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</si>
  <si>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</si>
  <si>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</si>
  <si>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</si>
  <si>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</si>
  <si>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</si>
  <si>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</si>
  <si>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</si>
  <si>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</si>
  <si>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</si>
  <si>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</si>
  <si>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</si>
  <si>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</si>
  <si>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</si>
  <si>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</si>
  <si>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</si>
  <si>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</si>
  <si>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</si>
  <si>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</si>
  <si>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</si>
  <si>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</si>
  <si>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</si>
  <si>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</si>
  <si>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</si>
  <si>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</si>
  <si>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</si>
  <si>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</si>
  <si>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</si>
  <si>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</si>
  <si>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</si>
  <si>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</si>
  <si>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</si>
  <si>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</si>
  <si>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</si>
  <si>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</si>
  <si>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</si>
  <si>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</si>
  <si>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</si>
  <si>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</si>
  <si>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</si>
  <si>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</si>
  <si>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</si>
  <si>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</si>
  <si>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</si>
  <si>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</si>
  <si>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</si>
  <si>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</si>
  <si>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</si>
  <si>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</si>
  <si>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</si>
  <si>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</si>
  <si>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</si>
  <si>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</si>
  <si>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</si>
  <si>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</si>
  <si>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</si>
  <si>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</si>
  <si>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</si>
  <si>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</si>
  <si>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</si>
  <si>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</si>
  <si>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</si>
  <si>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</si>
  <si>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</si>
  <si>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</si>
  <si>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</si>
  <si>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</si>
  <si>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</si>
  <si>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</si>
  <si>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</si>
  <si>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</si>
  <si>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</si>
  <si>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</si>
  <si>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</si>
  <si>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</si>
  <si>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</si>
  <si>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</si>
  <si>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</si>
  <si>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</si>
  <si>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</si>
  <si>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</si>
  <si>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</si>
  <si>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</si>
  <si>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</si>
  <si>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</si>
  <si>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</si>
  <si>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</si>
  <si>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</si>
  <si>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</si>
  <si>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</si>
  <si>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</si>
  <si>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</si>
  <si>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</si>
  <si>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</si>
  <si>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</si>
  <si>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</si>
  <si>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</si>
  <si>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</si>
  <si>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</si>
  <si>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</si>
  <si>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</si>
  <si>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</si>
  <si>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</si>
  <si>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</si>
  <si>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</si>
  <si>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</si>
  <si>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</si>
  <si>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</si>
  <si>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</si>
  <si>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</si>
  <si>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</si>
  <si>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</si>
  <si>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</si>
  <si>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</si>
  <si>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</si>
  <si>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</si>
  <si>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</si>
  <si>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</si>
  <si>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</si>
  <si>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</si>
  <si>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</si>
  <si>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</si>
  <si>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</si>
  <si>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</si>
  <si>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</si>
  <si>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</si>
  <si>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</si>
  <si>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</si>
  <si>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</si>
  <si>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</si>
  <si>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</si>
  <si>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</si>
  <si>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</si>
  <si>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</si>
  <si>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</si>
  <si>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</si>
  <si>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</si>
  <si>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</si>
  <si>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</si>
  <si>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</si>
  <si>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</si>
  <si>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</si>
  <si>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</si>
  <si>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</si>
  <si>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</si>
  <si>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</si>
  <si>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</si>
  <si>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</si>
  <si>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</si>
  <si>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</si>
  <si>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</si>
  <si>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</si>
  <si>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</si>
  <si>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</si>
  <si>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</si>
  <si>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</si>
  <si>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</si>
  <si>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</si>
  <si>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</si>
  <si>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</si>
  <si>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</si>
  <si>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</si>
  <si>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</si>
  <si>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</si>
  <si>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</si>
  <si>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</si>
  <si>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</si>
  <si>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</si>
  <si>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</si>
  <si>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</si>
  <si>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</si>
  <si>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</si>
  <si>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</si>
  <si>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</si>
  <si>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</si>
  <si>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</si>
  <si>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</si>
  <si>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</si>
  <si>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</si>
  <si>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</si>
  <si>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</si>
  <si>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</si>
  <si>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</si>
  <si>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</si>
  <si>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</si>
  <si>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</si>
  <si>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</si>
  <si>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</si>
  <si>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</si>
  <si>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</si>
  <si>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</si>
  <si>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</si>
  <si>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</si>
  <si>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</si>
  <si>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</si>
  <si>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</si>
  <si>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</si>
  <si>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</si>
  <si>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</si>
  <si>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</si>
  <si>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</si>
  <si>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</si>
  <si>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</si>
  <si>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</si>
  <si>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</si>
  <si>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</si>
  <si>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</si>
  <si>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</si>
  <si>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</si>
  <si>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</si>
  <si>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</si>
  <si>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</si>
  <si>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</si>
  <si>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</si>
  <si>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</si>
  <si>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</si>
  <si>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</si>
  <si>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</si>
  <si>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</si>
  <si>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</si>
  <si>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</si>
  <si>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</si>
  <si>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</si>
  <si>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</si>
  <si>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</si>
  <si>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</si>
  <si>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</si>
  <si>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</si>
  <si>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</si>
  <si>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</si>
  <si>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</si>
  <si>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</si>
  <si>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</si>
  <si>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</si>
  <si>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</si>
  <si>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</si>
  <si>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</si>
  <si>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</si>
  <si>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</si>
  <si>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</si>
  <si>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</si>
  <si>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</si>
  <si>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</si>
  <si>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</si>
  <si>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</si>
  <si>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</si>
  <si>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</si>
  <si>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</si>
  <si>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</si>
  <si>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</si>
  <si>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</si>
  <si>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</si>
  <si>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</si>
  <si>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</si>
  <si>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</si>
  <si>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</si>
  <si>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</si>
  <si>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</si>
  <si>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</si>
  <si>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</si>
  <si>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</si>
  <si>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</si>
  <si>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</si>
  <si>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</si>
  <si>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</si>
  <si>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</si>
  <si>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</si>
  <si>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</si>
  <si>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</si>
  <si>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</si>
  <si>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</si>
  <si>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</si>
  <si>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</si>
  <si>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</si>
  <si>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</si>
  <si>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</si>
  <si>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</si>
  <si>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</si>
  <si>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</si>
  <si>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</si>
  <si>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</si>
  <si>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</si>
  <si>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</si>
  <si>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</si>
  <si>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</si>
  <si>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</si>
  <si>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</si>
  <si>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</si>
  <si>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</si>
  <si>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</si>
  <si>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</si>
  <si>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</si>
  <si>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</si>
  <si>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</si>
  <si>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</si>
  <si>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</si>
  <si>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</si>
  <si>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</si>
  <si>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</si>
  <si>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</si>
  <si>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</si>
  <si>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</si>
  <si>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</si>
  <si>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</si>
  <si>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</si>
  <si>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</si>
  <si>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</si>
  <si>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</si>
  <si>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</si>
  <si>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</si>
  <si>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</si>
  <si>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</si>
  <si>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</si>
  <si>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</si>
  <si>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</si>
  <si>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</si>
  <si>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</si>
  <si>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</si>
  <si>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</si>
  <si>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</si>
  <si>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</si>
  <si>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</si>
  <si>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</si>
  <si>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</si>
  <si>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</si>
  <si>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</si>
  <si>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</si>
  <si>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</si>
  <si>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</si>
  <si>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</si>
  <si>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</si>
  <si>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</si>
  <si>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</si>
  <si>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</si>
  <si>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</si>
  <si>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</si>
  <si>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</si>
  <si>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</si>
  <si>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</si>
  <si>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</si>
  <si>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</si>
  <si>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</si>
  <si>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</si>
  <si>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</si>
  <si>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</si>
  <si>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</si>
  <si>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</si>
  <si>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</si>
  <si>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</si>
  <si>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</si>
  <si>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</si>
  <si>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</si>
  <si>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</si>
  <si>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</si>
  <si>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</si>
  <si>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</si>
  <si>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</si>
  <si>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</si>
  <si>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</si>
  <si>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</si>
  <si>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</si>
  <si>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</si>
  <si>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</si>
  <si>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</si>
  <si>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</si>
  <si>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</si>
  <si>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</si>
  <si>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</si>
  <si>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</si>
  <si>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</si>
  <si>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</si>
  <si>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</si>
  <si>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</si>
  <si>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</si>
  <si>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</si>
  <si>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</si>
  <si>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</si>
  <si>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</si>
  <si>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</si>
  <si>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</si>
  <si>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</si>
  <si>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</si>
  <si>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</si>
  <si>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</si>
  <si>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</si>
  <si>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</si>
  <si>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</si>
  <si>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</si>
  <si>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</si>
  <si>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</si>
  <si>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</si>
  <si>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</si>
  <si>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</si>
  <si>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</si>
  <si>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</si>
  <si>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</si>
  <si>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</si>
  <si>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</si>
  <si>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</si>
  <si>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</si>
  <si>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</si>
  <si>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</si>
  <si>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</si>
  <si>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</si>
  <si>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</si>
  <si>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</si>
  <si>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</si>
  <si>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</si>
  <si>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</si>
  <si>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</si>
  <si>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</si>
  <si>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</si>
  <si>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</si>
  <si>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</si>
  <si>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</si>
  <si>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</si>
  <si>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</si>
  <si>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</si>
  <si>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</si>
  <si>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</si>
  <si>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</si>
  <si>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</si>
  <si>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</si>
  <si>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</si>
  <si>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</si>
  <si>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</si>
  <si>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</si>
  <si>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</si>
  <si>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</si>
  <si>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</si>
  <si>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</si>
  <si>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</si>
  <si>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</si>
  <si>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</si>
  <si>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</si>
  <si>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</si>
  <si>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</si>
  <si>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</si>
  <si>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</si>
  <si>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</si>
  <si>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</si>
  <si>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</si>
  <si>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</si>
  <si>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</si>
  <si>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</si>
  <si>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</si>
  <si>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</si>
  <si>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</si>
  <si>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</si>
  <si>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</si>
  <si>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</si>
  <si>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</si>
  <si>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</si>
  <si>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</si>
  <si>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</si>
  <si>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</si>
  <si>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</si>
  <si>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</si>
  <si>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</si>
  <si>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</si>
  <si>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</si>
  <si>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</si>
  <si>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</si>
  <si>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</si>
  <si>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</si>
  <si>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</si>
  <si>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</si>
  <si>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</si>
  <si>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</si>
  <si>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</si>
  <si>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</si>
  <si>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</si>
  <si>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</si>
  <si>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</si>
  <si>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</si>
  <si>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</si>
  <si>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</si>
  <si>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</si>
  <si>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</si>
  <si>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</si>
  <si>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</si>
  <si>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</si>
  <si>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</si>
  <si>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</si>
  <si>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</si>
  <si>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</si>
  <si>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</si>
  <si>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</si>
  <si>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</si>
  <si>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</si>
  <si>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</si>
  <si>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</si>
  <si>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</si>
  <si>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</si>
  <si>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</si>
  <si>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</si>
  <si>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</si>
  <si>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</si>
  <si>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</si>
  <si>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</si>
  <si>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</si>
  <si>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</si>
  <si>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</si>
  <si>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</si>
  <si>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</si>
  <si>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</si>
  <si>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</si>
  <si>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</si>
  <si>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</si>
  <si>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</si>
  <si>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</si>
  <si>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</si>
  <si>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</si>
  <si>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</si>
  <si>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</si>
  <si>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</si>
  <si>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</si>
  <si>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</si>
  <si>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</si>
  <si>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</si>
  <si>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</si>
  <si>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</si>
  <si>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</si>
  <si>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</si>
  <si>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</si>
  <si>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</si>
  <si>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</si>
  <si>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</si>
  <si>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</si>
  <si>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</si>
  <si>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</si>
  <si>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</si>
  <si>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</si>
  <si>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</si>
  <si>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</si>
  <si>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</si>
  <si>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</si>
  <si>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</si>
  <si>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</si>
  <si>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</si>
  <si>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</si>
  <si>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</si>
  <si>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</si>
  <si>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</si>
  <si>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</si>
  <si>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</si>
  <si>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</si>
  <si>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</si>
  <si>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</si>
  <si>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</si>
  <si>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</si>
  <si>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</si>
  <si>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</si>
  <si>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</si>
  <si>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</si>
  <si>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</si>
  <si>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</si>
  <si>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</si>
  <si>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</si>
  <si>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</si>
  <si>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</si>
  <si>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</si>
  <si>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</si>
  <si>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</si>
  <si>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</si>
  <si>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</si>
  <si>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</si>
  <si>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</si>
  <si>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</si>
  <si>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</si>
  <si>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</si>
  <si>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</si>
  <si>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</si>
  <si>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</si>
  <si>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</si>
  <si>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</si>
  <si>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</si>
  <si>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</si>
  <si>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</si>
  <si>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</si>
  <si>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</si>
  <si>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</si>
  <si>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</si>
  <si>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</si>
  <si>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</si>
  <si>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</si>
  <si>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</si>
  <si>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</si>
  <si>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</si>
  <si>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</si>
  <si>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</si>
  <si>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</si>
  <si>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</si>
  <si>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</si>
  <si>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</si>
  <si>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</si>
  <si>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</si>
  <si>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</si>
  <si>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</si>
  <si>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</si>
  <si>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</si>
  <si>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</si>
  <si>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</si>
  <si>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</si>
  <si>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</si>
  <si>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</si>
  <si>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</si>
  <si>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</si>
  <si>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</si>
  <si>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</si>
  <si>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</si>
  <si>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</si>
  <si>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</si>
  <si>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</si>
  <si>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</si>
  <si>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</si>
  <si>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</si>
  <si>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</si>
  <si>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</si>
  <si>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</si>
  <si>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</si>
  <si>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</si>
  <si>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</si>
  <si>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</si>
  <si>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</si>
  <si>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</si>
  <si>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</si>
  <si>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</si>
  <si>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</si>
  <si>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</si>
  <si>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</si>
  <si>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</si>
  <si>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</si>
  <si>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</si>
  <si>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</si>
  <si>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</si>
  <si>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</si>
  <si>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</si>
  <si>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</si>
  <si>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</si>
  <si>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</si>
  <si>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</si>
  <si>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</si>
  <si>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</si>
  <si>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</si>
  <si>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</si>
  <si>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</si>
  <si>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</si>
  <si>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</si>
  <si>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</si>
  <si>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</si>
  <si>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</si>
  <si>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</si>
  <si>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</si>
  <si>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</si>
  <si>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</si>
  <si>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</si>
  <si>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</si>
  <si>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</si>
  <si>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</si>
  <si>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</si>
  <si>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</si>
  <si>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</si>
  <si>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</si>
  <si>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</si>
  <si>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</si>
  <si>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</si>
  <si>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</si>
  <si>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</si>
  <si>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</si>
  <si>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</si>
  <si>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</si>
  <si>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</si>
  <si>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</si>
  <si>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</si>
  <si>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</si>
  <si>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</si>
  <si>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</si>
  <si>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</si>
  <si>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</si>
  <si>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</si>
  <si>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</si>
  <si>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</si>
  <si>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</si>
  <si>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</si>
  <si>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</si>
  <si>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</si>
  <si>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</si>
  <si>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</si>
  <si>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</si>
  <si>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</si>
  <si>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</si>
  <si>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</si>
  <si>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</si>
  <si>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</si>
  <si>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</si>
  <si>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</si>
  <si>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</si>
  <si>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</si>
  <si>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</si>
  <si>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</si>
  <si>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</si>
  <si>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</si>
  <si>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</si>
  <si>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</si>
  <si>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</si>
  <si>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</si>
  <si>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</si>
  <si>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</si>
  <si>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</si>
  <si>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</si>
  <si>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</si>
  <si>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</si>
  <si>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</si>
  <si>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</si>
  <si>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</si>
  <si>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</si>
  <si>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</si>
  <si>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</si>
  <si>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</si>
  <si>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</si>
  <si>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</si>
  <si>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</si>
  <si>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</si>
  <si>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</si>
  <si>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</si>
  <si>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</si>
  <si>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</si>
  <si>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</si>
  <si>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</si>
  <si>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</si>
  <si>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</si>
  <si>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</si>
  <si>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</si>
  <si>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</si>
  <si>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</si>
  <si>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</si>
  <si>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</si>
  <si>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</si>
  <si>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</si>
  <si>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</si>
  <si>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</si>
  <si>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</si>
  <si>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</si>
  <si>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</si>
  <si>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</si>
  <si>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</si>
  <si>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</si>
  <si>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</si>
  <si>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</si>
  <si>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</si>
  <si>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</si>
  <si>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</si>
  <si>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</si>
  <si>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</si>
  <si>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</si>
  <si>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</si>
  <si>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</si>
  <si>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</si>
  <si>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</si>
  <si>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</si>
  <si>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</si>
  <si>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</si>
  <si>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</si>
  <si>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</si>
  <si>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</si>
  <si>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</si>
  <si>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</si>
  <si>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</si>
  <si>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</si>
  <si>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</si>
  <si>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</si>
  <si>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</si>
  <si>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</si>
  <si>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</si>
  <si>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</si>
  <si>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</si>
  <si>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</si>
  <si>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</si>
  <si>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</si>
  <si>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</si>
  <si>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</si>
  <si>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</si>
  <si>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</si>
  <si>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</si>
  <si>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</si>
  <si>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</si>
  <si>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</si>
  <si>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</si>
  <si>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</si>
  <si>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</si>
  <si>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</si>
  <si>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</si>
  <si>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</si>
  <si>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</si>
  <si>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</si>
  <si>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</si>
  <si>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</si>
  <si>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</si>
  <si>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</si>
  <si>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</si>
  <si>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</si>
  <si>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</si>
  <si>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</si>
  <si>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</si>
  <si>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</si>
  <si>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</si>
  <si>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</si>
  <si>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</si>
  <si>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</si>
  <si>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</si>
  <si>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</si>
  <si>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</si>
  <si>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</si>
  <si>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</si>
  <si>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</si>
  <si>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</si>
  <si>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</si>
  <si>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</si>
  <si>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</si>
  <si>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</si>
  <si>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</si>
  <si>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</si>
  <si>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</si>
  <si>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</si>
  <si>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</si>
  <si>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</si>
  <si>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</si>
  <si>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</si>
  <si>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</si>
  <si>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</si>
  <si>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</si>
  <si>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</si>
  <si>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</si>
  <si>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</si>
  <si>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</si>
  <si>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</si>
  <si>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</si>
  <si>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</si>
  <si>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</si>
  <si>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</si>
  <si>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</si>
  <si>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</si>
  <si>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</si>
  <si>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</si>
  <si>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</si>
  <si>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</si>
  <si>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</si>
  <si>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</si>
  <si>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</si>
  <si>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</si>
  <si>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</si>
  <si>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</si>
  <si>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</si>
  <si>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</si>
  <si>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</si>
  <si>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</si>
  <si>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</si>
  <si>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</si>
  <si>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</si>
  <si>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</si>
  <si>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</si>
  <si>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</si>
  <si>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</si>
  <si>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</si>
  <si>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</si>
  <si>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</si>
  <si>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</si>
  <si>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</si>
  <si>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</si>
  <si>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</si>
  <si>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</si>
  <si>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</si>
  <si>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</si>
  <si>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</si>
  <si>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</si>
  <si>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</si>
  <si>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</si>
  <si>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</si>
  <si>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</si>
  <si>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</si>
  <si>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</si>
  <si>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</si>
  <si>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</si>
  <si>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</si>
  <si>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</si>
  <si>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</si>
  <si>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</si>
  <si>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</si>
  <si>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</si>
  <si>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</si>
  <si>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</si>
  <si>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</si>
  <si>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</si>
  <si>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</si>
  <si>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</si>
  <si>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</si>
  <si>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</si>
  <si>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</si>
  <si>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</si>
  <si>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</si>
  <si>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</si>
  <si>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</si>
  <si>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</si>
  <si>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</si>
  <si>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</si>
  <si>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</si>
  <si>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</si>
  <si>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</si>
  <si>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</si>
  <si>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</si>
  <si>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</si>
  <si>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</si>
  <si>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</si>
  <si>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</si>
  <si>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</si>
  <si>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</si>
  <si>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</si>
  <si>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</si>
  <si>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</si>
  <si>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</si>
  <si>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</si>
  <si>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</si>
  <si>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</si>
  <si>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</si>
  <si>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</si>
  <si>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</si>
  <si>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</si>
  <si>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</si>
  <si>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</si>
  <si>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</si>
  <si>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</si>
  <si>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</si>
  <si>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</si>
  <si>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</si>
  <si>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</si>
  <si>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</si>
  <si>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</si>
  <si>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</si>
  <si>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</si>
  <si>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</si>
  <si>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</si>
  <si>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</si>
  <si>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</si>
  <si>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</si>
  <si>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</si>
  <si>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</si>
  <si>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</si>
  <si>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</si>
  <si>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</si>
  <si>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</si>
  <si>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</si>
  <si>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</si>
  <si>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</si>
  <si>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</si>
  <si>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</si>
  <si>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</si>
  <si>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</si>
  <si>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</si>
  <si>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</si>
  <si>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</si>
  <si>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</si>
  <si>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</si>
  <si>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</si>
  <si>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</si>
  <si>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</si>
  <si>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</si>
  <si>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</si>
  <si>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</si>
  <si>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</si>
  <si>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</si>
  <si>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</si>
  <si>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</si>
  <si>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</si>
  <si>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</si>
  <si>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</si>
  <si>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</si>
  <si>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</si>
  <si>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</si>
  <si>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</si>
  <si>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</si>
  <si>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</si>
  <si>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</si>
  <si>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</si>
  <si>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</si>
  <si>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</si>
  <si>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</si>
  <si>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</si>
  <si>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</si>
  <si>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</si>
  <si>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</si>
  <si>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</si>
  <si>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</si>
  <si>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</si>
  <si>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</si>
  <si>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</si>
  <si>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</si>
  <si>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</si>
  <si>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</si>
  <si>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</si>
  <si>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</si>
  <si>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</si>
  <si>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</si>
  <si>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</si>
  <si>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</si>
  <si>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</si>
  <si>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</si>
  <si>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</si>
  <si>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</si>
  <si>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</si>
  <si>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</si>
  <si>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</si>
  <si>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</si>
  <si>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</si>
  <si>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</si>
  <si>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</si>
  <si>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</si>
  <si>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</si>
  <si>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</si>
  <si>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</si>
  <si>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</si>
  <si>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</si>
  <si>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</si>
  <si>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</si>
  <si>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</si>
  <si>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</si>
  <si>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</si>
  <si>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</si>
  <si>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</si>
  <si>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</si>
  <si>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</si>
  <si>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</si>
  <si>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</si>
  <si>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</si>
  <si>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</si>
  <si>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</si>
  <si>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</si>
  <si>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</si>
  <si>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</si>
  <si>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</si>
  <si>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</si>
  <si>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</si>
  <si>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</si>
  <si>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</si>
  <si>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</si>
  <si>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</si>
  <si>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</si>
  <si>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</si>
  <si>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</si>
  <si>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</si>
  <si>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</si>
  <si>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</si>
  <si>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</si>
  <si>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</si>
  <si>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</si>
  <si>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</si>
  <si>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</si>
  <si>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</si>
  <si>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</si>
  <si>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</si>
  <si>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</si>
  <si>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</si>
  <si>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</si>
  <si>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</si>
  <si>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</si>
  <si>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</si>
  <si>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</si>
  <si>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</si>
  <si>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</si>
  <si>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</si>
  <si>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</si>
  <si>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</si>
  <si>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</si>
  <si>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</si>
  <si>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</si>
  <si>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</si>
  <si>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</si>
  <si>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</si>
  <si>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</si>
  <si>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</si>
  <si>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</si>
  <si>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</si>
  <si>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</si>
  <si>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</si>
  <si>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</si>
  <si>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</si>
  <si>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</si>
  <si>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</si>
  <si>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</si>
  <si>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</si>
  <si>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</si>
  <si>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</si>
  <si>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</si>
  <si>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</si>
  <si>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</si>
  <si>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</si>
  <si>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</si>
  <si>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</si>
  <si>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</si>
  <si>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</si>
  <si>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</si>
  <si>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</si>
  <si>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</si>
  <si>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</si>
  <si>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</si>
  <si>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</si>
  <si>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</si>
  <si>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</si>
  <si>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</si>
  <si>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</si>
  <si>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</si>
  <si>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</si>
  <si>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</si>
  <si>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</si>
  <si>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</si>
  <si>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</si>
  <si>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</si>
  <si>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</si>
  <si>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</si>
  <si>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</si>
  <si>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</si>
  <si>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</si>
  <si>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</si>
  <si>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</si>
  <si>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</si>
  <si>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</si>
  <si>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</si>
  <si>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</si>
  <si>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</si>
  <si>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</si>
  <si>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</si>
  <si>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</si>
  <si>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</si>
  <si>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</si>
  <si>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</si>
  <si>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</si>
  <si>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</si>
  <si>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</si>
  <si>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</si>
  <si>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</si>
  <si>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</si>
  <si>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</si>
  <si>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</si>
  <si>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</si>
  <si>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</si>
  <si>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</si>
  <si>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</si>
  <si>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</si>
  <si>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</si>
  <si>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</si>
  <si>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</si>
  <si>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</si>
  <si>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</si>
  <si>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</si>
  <si>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</si>
  <si>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</si>
  <si>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</si>
  <si>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</si>
  <si>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</si>
  <si>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</si>
  <si>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</si>
  <si>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</si>
  <si>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</si>
  <si>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</si>
  <si>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</si>
  <si>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</si>
  <si>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</si>
  <si>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</si>
  <si>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</si>
  <si>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</si>
  <si>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</si>
  <si>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</si>
  <si>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</si>
  <si>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</si>
  <si>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</si>
  <si>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</si>
  <si>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</si>
  <si>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</si>
  <si>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</si>
  <si>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</si>
  <si>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</si>
  <si>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</si>
  <si>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</si>
  <si>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</si>
  <si>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</si>
  <si>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</si>
  <si>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</si>
  <si>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</si>
  <si>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</si>
  <si>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</si>
  <si>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</si>
  <si>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</si>
  <si>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</si>
  <si>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</si>
  <si>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</si>
  <si>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</si>
  <si>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</si>
  <si>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</si>
  <si>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</si>
  <si>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</si>
  <si>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</si>
  <si>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</si>
  <si>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</si>
  <si>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</si>
  <si>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</si>
  <si>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</si>
  <si>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</si>
  <si>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</si>
  <si>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</si>
  <si>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</si>
  <si>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</si>
  <si>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</si>
  <si>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</si>
  <si>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</si>
  <si>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</si>
  <si>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</si>
  <si>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</si>
  <si>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</si>
  <si>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</si>
  <si>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</si>
  <si>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</si>
  <si>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</si>
  <si>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</si>
  <si>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</si>
  <si>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</si>
  <si>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</si>
  <si>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</si>
  <si>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</si>
  <si>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</si>
  <si>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</si>
  <si>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</si>
  <si>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</si>
  <si>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</si>
  <si>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</si>
  <si>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</si>
  <si>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</si>
  <si>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</si>
  <si>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</si>
  <si>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</si>
  <si>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</si>
  <si>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</si>
  <si>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</si>
  <si>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</si>
  <si>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</si>
  <si>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</si>
  <si>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</si>
  <si>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</si>
  <si>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</si>
  <si>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</si>
  <si>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</si>
  <si>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</si>
  <si>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</si>
  <si>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</si>
  <si>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</si>
  <si>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</si>
  <si>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</si>
  <si>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</si>
  <si>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</si>
  <si>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</si>
  <si>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</si>
  <si>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</si>
  <si>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</si>
  <si>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</si>
  <si>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</si>
  <si>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</si>
  <si>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</si>
  <si>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</si>
  <si>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</si>
  <si>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</si>
  <si>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</si>
  <si>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</si>
  <si>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</si>
  <si>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</si>
  <si>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</si>
  <si>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</si>
  <si>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</si>
  <si>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</si>
  <si>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</si>
  <si>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</si>
  <si>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</si>
  <si>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</si>
  <si>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</si>
  <si>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</si>
  <si>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</si>
  <si>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</si>
  <si>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</si>
  <si>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</si>
  <si>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</si>
  <si>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</si>
  <si>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</si>
  <si>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</si>
  <si>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</si>
  <si>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</si>
  <si>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</si>
  <si>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</si>
  <si>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</si>
  <si>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</si>
  <si>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</si>
  <si>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</si>
  <si>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</si>
  <si>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</si>
  <si>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</si>
  <si>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</si>
  <si>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</si>
  <si>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</si>
  <si>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</si>
  <si>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</si>
  <si>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</si>
  <si>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</si>
  <si>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</si>
  <si>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</si>
  <si>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</si>
  <si>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</si>
  <si>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</si>
  <si>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</si>
  <si>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</si>
  <si>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</si>
  <si>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</si>
  <si>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</si>
  <si>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</si>
  <si>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</si>
  <si>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</si>
  <si>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</si>
  <si>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</si>
  <si>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</si>
  <si>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</si>
  <si>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</si>
  <si>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</si>
  <si>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</si>
  <si>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</si>
  <si>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</si>
  <si>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</si>
  <si>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</si>
  <si>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</si>
  <si>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</si>
  <si>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</si>
  <si>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</si>
  <si>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</si>
  <si>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</si>
  <si>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</si>
  <si>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</si>
  <si>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</si>
  <si>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</si>
  <si>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</si>
  <si>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</si>
  <si>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</si>
  <si>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</si>
  <si>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</si>
  <si>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</si>
  <si>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</si>
  <si>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</si>
  <si>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</si>
  <si>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</si>
  <si>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</si>
  <si>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</si>
  <si>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</si>
  <si>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</si>
  <si>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</si>
  <si>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</si>
  <si>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</si>
  <si>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</si>
  <si>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</si>
  <si>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</si>
  <si>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</si>
  <si>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</si>
  <si>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</si>
  <si>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</si>
  <si>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</si>
  <si>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</si>
  <si>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</si>
  <si>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</si>
  <si>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</si>
  <si>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</si>
  <si>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</si>
  <si>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</si>
  <si>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</si>
  <si>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</si>
  <si>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</si>
  <si>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</si>
  <si>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</si>
  <si>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</si>
  <si>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</si>
  <si>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</si>
  <si>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</si>
  <si>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</si>
  <si>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</si>
  <si>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</si>
  <si>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</si>
  <si>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</si>
  <si>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</si>
  <si>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</si>
  <si>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</si>
  <si>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</si>
  <si>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</si>
  <si>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</si>
  <si>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</si>
  <si>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</si>
  <si>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</si>
  <si>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</si>
  <si>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</si>
  <si>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</si>
  <si>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</si>
  <si>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</si>
  <si>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</si>
  <si>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</si>
  <si>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</si>
  <si>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</si>
  <si>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</si>
  <si>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</si>
  <si>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</si>
  <si>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</si>
  <si>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</si>
  <si>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</si>
  <si>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</si>
  <si>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</si>
  <si>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</si>
  <si>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</si>
  <si>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</si>
  <si>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</si>
  <si>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</si>
  <si>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</si>
  <si>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</si>
  <si>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</si>
  <si>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</si>
  <si>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</si>
  <si>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</si>
  <si>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</si>
  <si>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</si>
  <si>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</si>
  <si>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</si>
  <si>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</si>
  <si>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</si>
  <si>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</si>
  <si>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</si>
  <si>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</si>
  <si>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</si>
  <si>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</si>
  <si>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</si>
  <si>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</si>
  <si>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</si>
  <si>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</si>
  <si>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</si>
  <si>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</si>
  <si>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</si>
  <si>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</si>
  <si>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</si>
  <si>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</si>
  <si>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</si>
  <si>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</si>
  <si>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</si>
  <si>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</si>
  <si>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</si>
  <si>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</si>
  <si>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</si>
  <si>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</si>
  <si>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</si>
  <si>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</si>
  <si>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</si>
  <si>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</si>
  <si>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</si>
  <si>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</si>
  <si>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</si>
  <si>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</si>
  <si>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</si>
  <si>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</si>
  <si>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</si>
  <si>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</si>
  <si>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</si>
  <si>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</si>
  <si>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</si>
  <si>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</si>
  <si>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</si>
  <si>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</si>
  <si>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</si>
  <si>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</si>
  <si>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</si>
  <si>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</si>
  <si>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</si>
  <si>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</si>
  <si>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</si>
  <si>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</si>
  <si>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</si>
  <si>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</si>
  <si>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</si>
  <si>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</si>
  <si>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</si>
  <si>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</si>
  <si>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</si>
  <si>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</si>
  <si>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</si>
  <si>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</si>
  <si>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</si>
  <si>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</si>
  <si>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</si>
  <si>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</si>
  <si>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</si>
  <si>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</si>
  <si>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</si>
  <si>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</si>
  <si>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</si>
  <si>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</si>
  <si>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</si>
  <si>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</si>
  <si>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</si>
  <si>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</si>
  <si>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</si>
  <si>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</si>
  <si>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</si>
  <si>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</si>
  <si>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</si>
  <si>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</si>
  <si>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</si>
  <si>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</si>
  <si>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</si>
  <si>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</si>
  <si>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</si>
  <si>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</si>
  <si>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</si>
  <si>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</si>
  <si>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</si>
  <si>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</si>
  <si>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</si>
  <si>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</si>
  <si>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</si>
  <si>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</si>
  <si>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</si>
  <si>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</si>
  <si>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</si>
  <si>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</si>
  <si>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</si>
  <si>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</si>
  <si>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</si>
  <si>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</si>
  <si>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</si>
  <si>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</si>
  <si>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</si>
  <si>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</si>
  <si>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</si>
  <si>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</si>
  <si>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</si>
  <si>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</si>
  <si>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</si>
  <si>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</si>
  <si>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</si>
  <si>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</si>
  <si>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</si>
  <si>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</si>
  <si>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</si>
  <si>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</si>
  <si>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</si>
  <si>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</si>
  <si>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</si>
  <si>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</si>
  <si>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</si>
  <si>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</si>
  <si>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</si>
  <si>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</si>
  <si>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</si>
  <si>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</si>
  <si>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</si>
  <si>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</si>
  <si>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</si>
  <si>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</si>
  <si>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</si>
  <si>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</si>
  <si>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</si>
  <si>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</si>
  <si>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</si>
  <si>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</si>
  <si>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</si>
  <si>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</si>
  <si>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</si>
  <si>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</si>
  <si>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</si>
  <si>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</si>
  <si>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</si>
  <si>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</si>
  <si>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</si>
  <si>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</si>
  <si>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</si>
  <si>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</si>
  <si>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</si>
  <si>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</si>
  <si>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</si>
  <si>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</si>
  <si>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</si>
  <si>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</si>
  <si>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</si>
  <si>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</si>
  <si>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</si>
  <si>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</si>
  <si>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</si>
  <si>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</si>
  <si>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</si>
  <si>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</si>
  <si>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</si>
  <si>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</si>
  <si>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</si>
  <si>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</si>
  <si>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</si>
  <si>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</si>
  <si>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</si>
  <si>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</si>
  <si>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</si>
  <si>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</si>
  <si>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</si>
  <si>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</si>
  <si>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</si>
  <si>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</si>
  <si>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</si>
  <si>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</si>
  <si>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</si>
  <si>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</si>
  <si>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</si>
  <si>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</si>
  <si>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</si>
  <si>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</si>
  <si>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</si>
  <si>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</si>
  <si>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</si>
  <si>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</si>
  <si>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</si>
  <si>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</si>
  <si>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</si>
  <si>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</si>
  <si>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</si>
  <si>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</si>
  <si>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</si>
  <si>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</si>
  <si>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</si>
  <si>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</si>
  <si>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</si>
  <si>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</si>
  <si>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</si>
  <si>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</si>
  <si>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</si>
  <si>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</si>
  <si>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</si>
  <si>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</si>
  <si>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</si>
  <si>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</si>
  <si>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</si>
  <si>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</si>
  <si>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</si>
  <si>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</si>
  <si>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</si>
  <si>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</si>
  <si>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</si>
  <si>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</si>
  <si>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</si>
  <si>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</si>
  <si>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</si>
  <si>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</si>
  <si>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</si>
  <si>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</si>
  <si>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</si>
  <si>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</si>
  <si>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</si>
  <si>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</si>
  <si>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</si>
  <si>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</si>
  <si>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</si>
  <si>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</si>
  <si>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</si>
  <si>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</si>
  <si>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</si>
  <si>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</si>
  <si>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</si>
  <si>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</si>
  <si>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</si>
  <si>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</si>
  <si>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</si>
  <si>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</si>
  <si>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</si>
  <si>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</si>
  <si>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</si>
  <si>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</si>
  <si>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</si>
  <si>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</si>
  <si>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</si>
  <si>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</si>
  <si>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</si>
  <si>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</si>
  <si>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</si>
  <si>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</si>
  <si>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</si>
  <si>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</si>
  <si>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</si>
  <si>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</si>
  <si>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</si>
  <si>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</si>
  <si>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</si>
  <si>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</si>
  <si>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</si>
  <si>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</si>
  <si>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</si>
  <si>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</si>
  <si>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</si>
  <si>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</si>
  <si>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</si>
  <si>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</si>
  <si>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</si>
  <si>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</si>
  <si>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</si>
  <si>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</si>
  <si>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</si>
  <si>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</si>
  <si>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</si>
  <si>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</si>
  <si>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</si>
  <si>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</si>
  <si>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</si>
  <si>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</si>
  <si>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</si>
  <si>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</si>
  <si>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</si>
  <si>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</si>
  <si>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</si>
  <si>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</si>
  <si>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</si>
  <si>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</si>
  <si>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</si>
  <si>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</si>
  <si>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</si>
  <si>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</si>
  <si>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</si>
  <si>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</si>
  <si>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</si>
  <si>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</si>
  <si>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</si>
  <si>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</si>
  <si>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</si>
  <si>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</si>
  <si>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</si>
  <si>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</si>
  <si>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</si>
  <si>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</si>
  <si>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</si>
  <si>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</si>
  <si>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</si>
  <si>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</si>
  <si>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</si>
  <si>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</si>
  <si>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</si>
  <si>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</si>
  <si>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</si>
  <si>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</si>
  <si>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</si>
  <si>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</si>
  <si>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</si>
  <si>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</si>
  <si>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</si>
  <si>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</si>
  <si>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</si>
  <si>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</si>
  <si>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</si>
  <si>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</si>
  <si>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</si>
  <si>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</si>
  <si>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</si>
  <si>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</si>
  <si>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</si>
  <si>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</si>
  <si>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</si>
  <si>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</si>
  <si>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</si>
  <si>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</si>
  <si>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</si>
  <si>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</si>
  <si>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</si>
  <si>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</si>
  <si>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</si>
  <si>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</si>
  <si>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</si>
  <si>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</si>
  <si>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</si>
  <si>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</si>
  <si>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</si>
  <si>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</si>
  <si>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</si>
  <si>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</si>
  <si>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</si>
  <si>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</si>
  <si>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</si>
  <si>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</si>
  <si>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</si>
  <si>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</si>
  <si>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</si>
  <si>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</si>
  <si>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</si>
  <si>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</si>
  <si>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</si>
  <si>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</si>
  <si>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</si>
  <si>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</si>
  <si>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</si>
  <si>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</si>
  <si>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</si>
  <si>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</si>
  <si>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</si>
  <si>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</si>
  <si>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</si>
  <si>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</si>
  <si>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</si>
  <si>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</si>
  <si>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</si>
  <si>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</si>
  <si>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</si>
  <si>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</si>
  <si>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</si>
  <si>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</si>
  <si>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</si>
  <si>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</si>
  <si>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</si>
  <si>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</si>
  <si>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</si>
  <si>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</si>
  <si>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</si>
  <si>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</si>
  <si>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</si>
  <si>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</si>
  <si>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</si>
  <si>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</si>
  <si>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</si>
  <si>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</si>
  <si>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</si>
  <si>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</si>
  <si>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</si>
  <si>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</si>
  <si>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</si>
  <si>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</si>
  <si>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</si>
  <si>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</si>
  <si>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</si>
  <si>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</si>
  <si>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</si>
  <si>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</si>
  <si>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</si>
  <si>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</si>
  <si>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</si>
  <si>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</si>
  <si>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</si>
  <si>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</si>
  <si>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</si>
  <si>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</si>
  <si>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</si>
  <si>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</si>
  <si>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</si>
  <si>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</si>
  <si>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</si>
  <si>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</si>
  <si>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</si>
  <si>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</si>
  <si>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</si>
  <si>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</si>
  <si>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</si>
  <si>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</si>
  <si>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</si>
  <si>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</si>
  <si>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</si>
  <si>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</si>
  <si>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</si>
  <si>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</si>
  <si>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</si>
  <si>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</si>
  <si>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</si>
  <si>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</si>
  <si>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</si>
  <si>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</si>
  <si>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</si>
  <si>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</si>
  <si>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</si>
  <si>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</si>
  <si>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</si>
  <si>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</si>
  <si>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</si>
  <si>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</si>
  <si>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</si>
  <si>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</si>
  <si>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</si>
  <si>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</si>
  <si>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</si>
  <si>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</si>
  <si>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</si>
  <si>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</si>
  <si>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</si>
  <si>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</si>
  <si>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</si>
  <si>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</si>
  <si>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</si>
  <si>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</si>
  <si>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</si>
  <si>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</si>
  <si>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</si>
  <si>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</si>
  <si>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</si>
  <si>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</si>
  <si>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</si>
  <si>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</si>
  <si>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</si>
  <si>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</si>
  <si>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</si>
  <si>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</si>
  <si>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</si>
  <si>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</si>
  <si>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</si>
  <si>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</si>
  <si>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</si>
  <si>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</si>
  <si>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</si>
  <si>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</si>
  <si>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</si>
  <si>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</si>
  <si>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</si>
  <si>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</si>
  <si>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</si>
  <si>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</si>
  <si>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</si>
  <si>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</si>
  <si>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</si>
  <si>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</si>
  <si>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</si>
  <si>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</si>
  <si>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</si>
  <si>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</si>
  <si>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</si>
  <si>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</si>
  <si>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</si>
  <si>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</si>
  <si>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</si>
  <si>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</si>
  <si>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</si>
  <si>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</si>
  <si>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</si>
  <si>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</si>
  <si>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</si>
  <si>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</si>
  <si>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</si>
  <si>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</si>
  <si>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</si>
  <si>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</si>
  <si>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</si>
  <si>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</si>
  <si>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</si>
  <si>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</si>
  <si>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</si>
  <si>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</si>
  <si>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</si>
  <si>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</si>
  <si>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</si>
  <si>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</si>
  <si>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</si>
  <si>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</si>
  <si>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</si>
  <si>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</si>
  <si>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</si>
  <si>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</si>
  <si>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</si>
  <si>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</si>
  <si>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</si>
  <si>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</si>
  <si>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</si>
  <si>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</si>
  <si>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</si>
  <si>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</si>
  <si>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</si>
  <si>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</si>
  <si>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</si>
  <si>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</si>
  <si>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</si>
  <si>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</si>
  <si>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</si>
  <si>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</si>
  <si>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</si>
  <si>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</si>
  <si>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</si>
  <si>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</si>
  <si>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</si>
  <si>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</si>
  <si>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</si>
  <si>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</si>
  <si>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</si>
  <si>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</si>
  <si>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</si>
  <si>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</si>
  <si>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</si>
  <si>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</si>
  <si>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</si>
  <si>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</si>
  <si>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</si>
  <si>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</si>
  <si>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</si>
  <si>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</si>
  <si>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</si>
  <si>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</si>
  <si>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</si>
  <si>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</si>
  <si>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</si>
  <si>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</si>
  <si>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</si>
  <si>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</si>
  <si>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</si>
  <si>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</si>
  <si>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</si>
  <si>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</si>
  <si>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</si>
  <si>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</si>
  <si>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</si>
  <si>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</si>
  <si>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</si>
  <si>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</si>
  <si>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</si>
  <si>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</si>
  <si>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</si>
  <si>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</si>
  <si>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</si>
  <si>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</si>
  <si>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</si>
  <si>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</si>
  <si>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</si>
  <si>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</si>
  <si>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</si>
  <si>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</si>
  <si>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</si>
  <si>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</si>
  <si>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</si>
  <si>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</si>
  <si>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</si>
  <si>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</si>
  <si>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</si>
  <si>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</si>
  <si>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</si>
  <si>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</si>
  <si>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</si>
  <si>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</si>
  <si>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</si>
  <si>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</si>
  <si>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</si>
  <si>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</si>
  <si>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</si>
  <si>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</si>
  <si>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</si>
  <si>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</si>
  <si>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</si>
  <si>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</si>
  <si>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</si>
  <si>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</si>
  <si>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</si>
  <si>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</si>
  <si>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</si>
  <si>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</si>
  <si>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</si>
  <si>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</si>
  <si>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</si>
  <si>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</si>
  <si>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</si>
  <si>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</si>
  <si>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</si>
  <si>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</si>
  <si>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</si>
  <si>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</si>
  <si>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</si>
  <si>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</si>
  <si>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</si>
  <si>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</si>
  <si>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</si>
  <si>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</si>
  <si>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</si>
  <si>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</si>
  <si>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</si>
  <si>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</si>
  <si>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</si>
  <si>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</si>
  <si>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</si>
  <si>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</si>
  <si>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</si>
  <si>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</si>
  <si>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</si>
  <si>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</si>
  <si>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</si>
  <si>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</si>
  <si>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</si>
  <si>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</si>
  <si>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</si>
  <si>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</si>
  <si>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</si>
  <si>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</si>
  <si>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</si>
  <si>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</si>
  <si>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</si>
  <si>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</si>
  <si>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</si>
  <si>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</si>
  <si>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</si>
  <si>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</si>
  <si>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</si>
  <si>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</si>
  <si>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</si>
  <si>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</si>
  <si>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</si>
  <si>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</si>
  <si>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</si>
  <si>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</si>
  <si>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</si>
  <si>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</si>
  <si>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</si>
  <si>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</si>
  <si>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</si>
  <si>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</si>
  <si>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</si>
  <si>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</si>
  <si>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</si>
  <si>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</si>
  <si>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</si>
  <si>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</si>
  <si>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</si>
  <si>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</si>
  <si>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</si>
  <si>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</si>
  <si>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</si>
  <si>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</si>
  <si>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</si>
  <si>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</si>
  <si>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</si>
  <si>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</si>
  <si>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</si>
  <si>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</si>
  <si>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</si>
  <si>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</si>
  <si>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</si>
  <si>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</si>
  <si>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</si>
  <si>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</si>
  <si>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</si>
  <si>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</si>
  <si>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</si>
  <si>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</si>
  <si>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</si>
  <si>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</si>
  <si>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</si>
  <si>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</si>
  <si>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</si>
  <si>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</si>
  <si>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</si>
  <si>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</si>
  <si>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</si>
  <si>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</si>
  <si>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</si>
  <si>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</si>
  <si>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</si>
  <si>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</si>
  <si>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</si>
  <si>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</si>
  <si>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</si>
  <si>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</si>
  <si>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</si>
  <si>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</si>
  <si>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</si>
  <si>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</si>
  <si>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</si>
  <si>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</si>
  <si>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</si>
  <si>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</si>
  <si>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</si>
  <si>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</si>
  <si>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</si>
  <si>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</si>
  <si>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</si>
  <si>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</si>
  <si>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</si>
  <si>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</si>
  <si>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</si>
  <si>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</si>
  <si>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</si>
  <si>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</si>
  <si>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</si>
  <si>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</si>
  <si>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</si>
  <si>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</si>
  <si>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</si>
  <si>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</si>
  <si>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</si>
  <si>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</si>
  <si>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</si>
  <si>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</si>
  <si>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</si>
  <si>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</si>
  <si>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</si>
  <si>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</si>
  <si>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</si>
  <si>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</si>
  <si>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</si>
  <si>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</si>
  <si>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</si>
  <si>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</si>
  <si>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</si>
  <si>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</si>
  <si>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</si>
  <si>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</si>
  <si>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</si>
  <si>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</si>
  <si>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</si>
  <si>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</si>
  <si>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</si>
  <si>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</si>
  <si>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</si>
  <si>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</si>
  <si>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</si>
  <si>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</si>
  <si>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</si>
  <si>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</si>
  <si>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</si>
  <si>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</si>
  <si>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</si>
  <si>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</si>
  <si>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</si>
  <si>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</si>
  <si>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</si>
  <si>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</si>
  <si>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</si>
  <si>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</si>
  <si>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</si>
  <si>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</si>
  <si>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</si>
  <si>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</si>
  <si>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</si>
  <si>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</si>
  <si>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</si>
  <si>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</si>
  <si>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</si>
  <si>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</si>
  <si>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</si>
  <si>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</si>
  <si>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</si>
  <si>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</si>
  <si>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</si>
  <si>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</si>
  <si>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</si>
  <si>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</si>
  <si>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</si>
  <si>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</si>
  <si>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</si>
  <si>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</si>
  <si>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</si>
  <si>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</si>
  <si>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</si>
  <si>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</si>
  <si>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</si>
  <si>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</si>
  <si>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</si>
  <si>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</si>
  <si>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</si>
  <si>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</si>
  <si>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</si>
  <si>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</si>
  <si>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</si>
  <si>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</si>
  <si>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</si>
  <si>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</si>
  <si>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</si>
  <si>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</si>
  <si>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</si>
  <si>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</si>
  <si>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</si>
  <si>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</si>
  <si>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</si>
  <si>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</si>
  <si>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</si>
  <si>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</si>
  <si>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</si>
  <si>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</si>
  <si>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</si>
  <si>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</si>
  <si>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</si>
  <si>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</si>
  <si>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</si>
  <si>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</si>
  <si>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</si>
  <si>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</si>
  <si>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</si>
  <si>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</si>
  <si>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</si>
  <si>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</si>
  <si>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</si>
  <si>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</si>
  <si>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</si>
  <si>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</si>
  <si>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</si>
  <si>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</si>
  <si>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</si>
  <si>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</si>
  <si>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</si>
  <si>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</si>
  <si>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</si>
  <si>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</si>
  <si>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</si>
  <si>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</si>
  <si>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</si>
  <si>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</si>
  <si>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</si>
  <si>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</si>
  <si>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</si>
  <si>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</si>
  <si>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</si>
  <si>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</si>
  <si>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</si>
  <si>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</si>
  <si>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</si>
  <si>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</si>
  <si>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</si>
  <si>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</si>
  <si>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</si>
  <si>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</si>
  <si>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</si>
  <si>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</si>
  <si>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</si>
  <si>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</si>
  <si>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</si>
  <si>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</si>
  <si>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</si>
  <si>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</si>
  <si>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</si>
  <si>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</si>
  <si>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</si>
  <si>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</si>
  <si>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</si>
  <si>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</si>
  <si>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</si>
  <si>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</si>
  <si>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</si>
  <si>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</si>
  <si>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</si>
  <si>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</si>
  <si>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</si>
  <si>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</si>
  <si>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</si>
  <si>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</si>
  <si>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</si>
  <si>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</si>
  <si>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</si>
  <si>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</si>
  <si>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</si>
  <si>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</si>
  <si>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</si>
  <si>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</si>
  <si>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</si>
  <si>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</si>
  <si>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</si>
  <si>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</si>
  <si>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</si>
  <si>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</si>
  <si>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</si>
  <si>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</si>
  <si>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</si>
  <si>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</si>
  <si>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</si>
  <si>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</si>
  <si>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</si>
  <si>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</si>
  <si>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</si>
  <si>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</si>
  <si>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</si>
  <si>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</si>
  <si>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</si>
  <si>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</si>
  <si>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</si>
  <si>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</si>
  <si>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</si>
  <si>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</si>
  <si>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</si>
  <si>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</si>
  <si>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</si>
  <si>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</si>
  <si>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</si>
  <si>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</si>
  <si>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</si>
  <si>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</si>
  <si>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</si>
  <si>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</si>
  <si>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</si>
  <si>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</si>
  <si>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</si>
  <si>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</si>
  <si>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</si>
  <si>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</si>
  <si>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</si>
  <si>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</si>
  <si>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</si>
  <si>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</si>
  <si>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</si>
  <si>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</si>
  <si>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</si>
  <si>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</si>
  <si>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</si>
  <si>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</si>
  <si>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</si>
  <si>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</si>
  <si>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</si>
  <si>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</si>
  <si>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</si>
  <si>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</si>
  <si>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</si>
  <si>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</si>
  <si>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</si>
  <si>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</si>
  <si>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</si>
  <si>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</si>
  <si>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</si>
  <si>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</si>
  <si>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</si>
  <si>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</si>
  <si>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</si>
  <si>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</si>
  <si>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</si>
  <si>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</si>
  <si>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</si>
  <si>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</si>
  <si>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</si>
  <si>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</si>
  <si>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</si>
  <si>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</si>
  <si>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</si>
  <si>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</si>
  <si>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</si>
  <si>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</si>
  <si>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</si>
  <si>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</si>
  <si>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</si>
  <si>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</si>
  <si>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</si>
  <si>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</si>
  <si>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</si>
  <si>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</si>
  <si>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</si>
  <si>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</si>
  <si>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</si>
  <si>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</si>
  <si>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</si>
  <si>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</si>
  <si>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</si>
  <si>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</si>
  <si>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</si>
  <si>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</si>
  <si>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</si>
  <si>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</si>
  <si>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</si>
  <si>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</si>
  <si>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</si>
  <si>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</si>
  <si>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</si>
  <si>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</si>
  <si>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</si>
  <si>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</si>
  <si>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</si>
  <si>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</si>
  <si>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</si>
  <si>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</si>
  <si>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</si>
  <si>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</si>
  <si>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</si>
  <si>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</si>
  <si>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</si>
  <si>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</si>
  <si>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</si>
  <si>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</si>
  <si>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</si>
  <si>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</si>
  <si>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</si>
  <si>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</si>
  <si>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</si>
  <si>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</si>
  <si>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</si>
  <si>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</si>
  <si>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</si>
  <si>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</si>
  <si>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will check after TL0131) / ETA 80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</si>
  <si>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</si>
  <si>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</si>
  <si>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</si>
  <si>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</si>
  <si>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PCM-20251004-00001986</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</si>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</sst>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E14" sqref="E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276.91320902777807</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45939.86163472222</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45939.86163472222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45939.86163472222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45939.86163472222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45939.86163472222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45939.86163472222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45939.86163472222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45939.86163472222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45939.86163472222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45939.86163472222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45939.86163472222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45939.86163472222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45939.86163472222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45939.86163472222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45939.86163472222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45939.86163472222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45939.86163472222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45939.86163472222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45939.86163472222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45939.86163472222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45939.86163472222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45939.86163472222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45939.86163472222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45939.86163472222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45939.86163472222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45939.86163472222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45939.86163472222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45939.86163472222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45939.86163472222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45939.86163472222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45939.86163472222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45939.86163472222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45939.86163472222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45939.86163472222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45939.86163472222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45939.86163472222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45939.86163472222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45939.86163472222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45939.86163472222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45939.86163472222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45939.86163472222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45939.86163472222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45939.86163472222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45939.86163472222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45939.86163472222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45939.86163472222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45939.86163472222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45939.86163472222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45939.86163472222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45939.86163472222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45939.86163472222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45939.86163472222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45939.86163472222</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45939.86163472222</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45939.86163472222</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45939.86163472222</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45939.86163472222</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45939.86163472222</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45939.86163472222</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45939.86163472222</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45939.86163472222</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B839977C-CC15-4787-85C4-FEFCED8829B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133.1345516203728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114.86179699074273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0.1484634259250015</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45939.86163472222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45939.86163472222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45939.861634953704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45939.861634953704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45939.861634953704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45939.861634953704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45939.861634953704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45939.861634953704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45939.861634953704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45939.861634953704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45939.861634953704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45939.861634953704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45939.861634953704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45939.861634953704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45939.861634953704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45939.861634953704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45939.861634953704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45939.861634953704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45939.861634953704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45939.861634953704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45939.861634953704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45939.861634953704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45939.861634953704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45939.861634953704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45939.861634953704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45939.861634953704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45939.861634953704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45939.861634953704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45939.861634953704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45939.861634953704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45939.861634953704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45939.861634953704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45939.861634953704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45939.861634953704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45939.861634953704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45939.861634953704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45939.861634953704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45939.861634953704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45939.861634953704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45939.861634953704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45939.861634953704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45939.861634953704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45939.861634953704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45939.861634953704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45939.861634953704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45939.861634953704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45939.861634953704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45939.861634953704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45939.861634953704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45939.861634953704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45939.861634953704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45939.861634953704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45939.861634953704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45939.861634953704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45939.861634953704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45939.861634953704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45939.861634953704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45939.861634953704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45939.861634953704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45939.861634953704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45939.861634953704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45939.861634953704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45939.861634953704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45939.861634953704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45939.861634953704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45939.861634953704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45939.861634953704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45939.861634953704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45939.861634953704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45939.861634953704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45939.861634953704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45939.861634953704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45939.861634953704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45939.861634953704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45939.861634953704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45939.861634953704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45939.861634953704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45939.861634953704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45939.861634953704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45939.861634953704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45939.861634953704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45939.861634953704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45939.861634953704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45939.861634953704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45939.861634953704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45939.861634953704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45939.861634953704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45939.861634953704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45939.861634953704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45939.861634953704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45939.861634953704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45939.861634953704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45939.861634953704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45939.861634953704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45939.861634953704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45939.861634953704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45939.861634953704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45939.861634953704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45939.861634953704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45939.861634953704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45939.861634953704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45939.861634953704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45939.861634953704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45939.861634953704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45939.861634953704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45939.861634953704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45939.861634953704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45939.861634953704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45939.861634953704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45939.861634953704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45939.861634953704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45939.861634953704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45939.861634953704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45939.861634953704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45939.861634953704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45939.861634953704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45939.861634953704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45939.861634953704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45939.861634953704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45939.861634953704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45939.861634953704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45939.861634953704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45939.861634953704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45939.861634953704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45939.861634953704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45939.861634953704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45939.861634953704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45939.861634953704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45939.861634953704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45939.861634953704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45939.861634953704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45939.861634953704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45939.861634953704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45939.861634953704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45939.861634953704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45939.861634953704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45939.861634953704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45939.861634953704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45939.861634953704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45939.861634953704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45939.861634953704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45939.861634953704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45939.861634953704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45939.861634953704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45939.861634953704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45939.861634953704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45939.861634953704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45939.861634953704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45939.861634953704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45939.861634953704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45939.861634953704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45939.861634953704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45939.861634953704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45939.861634953704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45939.861634953704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45939.861634953704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45939.861634953704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45939.861634953704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45939.861634953704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45939.861634953704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45939.861634953704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45939.861634953704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45939.861634953704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45939.861634953704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45939.861634953704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45939.861634953704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45939.861634953704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45939.861634953704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45939.861634953704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45939.861634953704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45939.861634953704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45939.861634953704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45939.861634953704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45939.861634953704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45939.861634953704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45939.861634953704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45939.861634953704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45939.861634953704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45939.861634953704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45939.861634953704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45939.861634953704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45939.861634953704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45939.861634953704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45939.861634953704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45939.861634953704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45939.861634953704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45939.861634953704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45939.861634953704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45939.861634953704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45939.861634953704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45939.861634953704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45939.861634953704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45939.861634953704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45939.861634953704</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45939.861634953704</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45939.861634953704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45939.861634953704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45939.861634953704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45939.861634953704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45939.861634953704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45939.861634953704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45939.861634953704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45939.861634953704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45939.861634953704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45939.861634953704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45939.861634953704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45939.861634953704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45939.861634953704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45939.861634953704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45939.861634953704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45939.861634953704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45939.861634953704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45939.861634953704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45939.861634953704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45939.861634953704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45939.861634953704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45939.861634953704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45939.861634953704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45939.861634953704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45939.861634953704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45939.861634953704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45939.861634953704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45939.861634953704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45939.861634953704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45939.861634953704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45939.861634953704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45939.861634953704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45939.861634953704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45939.861634953704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45939.861634953704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45939.861634953704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45939.861634953704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45939.861634953704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45939.861634953704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45939.861634953704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45939.861634953704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45939.861634953704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45939.861634953704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45939.861634953704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45939.861634953704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45939.861634953704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45939.861634953704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45939.861634953704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45939.861634953704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45939.861634953704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45939.861634953704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45939.861634953704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45939.861634953704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45939.861634953704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45939.861634953704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45939.861634953704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45939.861634953704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45939.861634953704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45939.861634953704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45939.861634953704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45939.861634953704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45939.861634953704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45939.861634953704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45939.861634953704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45939.861634953704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45939.861634953704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45939.861634953704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45939.861634953704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45939.861634953704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45939.861634953704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45939.861634953704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45939.861634953704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45939.861634953704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45939.861634953704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45939.861634953704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45939.861634953704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45939.861634953704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45939.861634953704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45939.861634953704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45939.861634953704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45939.861634953704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45939.861634953704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45939.861634953704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45939.861634953704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45939.861634953704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45939.861634953704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45939.861634953704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45939.861634953704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45939.861634953704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45939.861634953704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45939.861634953704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45939.861634953704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45939.861634953704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45939.861634953704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45939.861634953704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45939.861634953704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45939.861634953704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45939.861634953704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45939.861634953704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45939.861634953704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45939.861634953704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45939.861634953704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45939.861634953704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45939.861634953704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45939.861634953704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45939.861634953704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45939.861634953704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45939.861634953704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45939.861634953704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45939.861634953704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45939.861634953704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45939.861634953704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45939.861634953704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45939.861634953704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45939.861634953704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45939.861634953704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45939.861634953704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45939.861634953704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45939.861634953704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45939.861634953704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45939.861634953704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45939.861634953704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45939.861634953704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45939.861634953704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45939.861634953704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45939.861634953704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45939.861634953704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45939.861634953704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45939.861634953704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45939.861634953704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45939.861634953704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45939.861634953704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45939.861634953704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45939.861634953704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45939.861634953704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45939.861634953704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45939.861634953704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45939.861634953704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45939.861634953704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45939.861634953704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45939.861634953704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45939.861634953704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45939.861634953704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45939.861634953704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45939.861634953704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45939.861634953704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45939.861634953704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45939.861634953704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45939.861634953704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45939.861634953704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45939.861634953704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45939.861634953704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45939.861634953704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45939.861634953704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45939.861634953704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45939.861634953704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45939.861634953704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45939.861634953704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45939.861634953704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45939.861634953704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45939.861634953704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45939.861634953704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45939.861634953704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45939.861634953704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45939.861634953704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45939.861634953704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45939.861634953704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45939.861634953704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45939.861634953704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45939.861634953704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45939.861634953704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45939.861634953704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45939.861634953704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45939.861634953704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45939.861634953704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45939.861634953704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45939.861634953704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45939.861634953704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45939.861634953704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45939.861634953704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45939.861634953704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45939.861634953704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45939.861634953704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45939.861634953704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45939.861634953704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45939.861634953704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45939.861634953704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45939.861634953704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45939.861634953704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45939.861634953704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45939.861634953704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45939.861634953704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45939.861634953704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45939.861634953704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45939.861634953704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45939.861634953704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45939.861634953704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45939.861634953704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45939.861634953704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45939.861634953704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45939.861634953704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45939.861634953704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45939.861634953704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45939.861634953704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45939.861634953704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45939.861634953704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45939.861634953704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45939.861634953704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45939.861634953704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45939.861634953704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45939.861634953704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45939.861634953704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45939.861634953704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45939.861634953704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45939.861634953704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45939.861634953704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45939.861634953704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45939.861634953704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45939.861634953704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45939.861634953704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45939.861634953704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45939.861634953704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45939.861634953704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45939.861634953704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45939.861634953704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45939.861634953704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45939.861634953704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45939.861634953704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45939.861634953704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45939.861634953704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45939.861634953704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45939.861634953704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45939.861634953704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45939.861634953704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45939.861634953704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45939.861634953704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45939.861634953704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45939.861634953704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45939.861634953704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45939.861634953704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45939.861634953704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45939.861634953704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45939.861634953704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45939.861634953704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45939.861634953704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45939.861634953704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45939.861634953704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45939.861634953704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45939.861634953704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45939.861634953704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45939.861634953704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45939.861634953704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45939.861634953704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45939.861634953704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45939.861634953704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45939.861634953704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45939.861634953704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45939.861634953704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45939.861634953704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45939.861634953704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45939.861634953704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45939.861634953704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45939.861634953704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45939.861634953704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45939.861634953704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45939.861634953704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45939.861634953704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45939.861634953704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45939.861634953704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45939.861634953704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45939.861634953704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45939.861634953704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45939.861634953704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45939.861634953704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45939.861634953704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45939.861634953704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45939.861634953704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45939.861634953704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45939.861634953704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45939.861634953704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45939.861634953704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45939.861634953704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45939.861634953704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45939.861634953704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45939.861634953704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45939.861634953704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45939.861634953704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45939.861634953704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45939.861634953704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45939.861634953704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45939.861634953704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45939.861634953704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45939.861634953704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45939.861634953704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45939.861634953704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45939.861634953704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45939.861634953704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45939.861634953704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45939.861634953704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45939.861634953704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45939.861634953704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45939.861634953704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45939.861634953704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45939.861634953704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45939.861634953704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45939.861634953704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45939.861634953704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45939.861634953704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45939.861634953704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45939.861634953704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45939.861634953704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45939.861634953704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45939.861634953704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45939.861634953704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45939.861634953704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45939.861634953704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45939.861634953704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45939.861634953704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45939.861634953704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45939.861634953704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45939.861634953704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45939.861634953704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45939.861634953704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45939.861634953704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45939.861634953704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45939.861634953704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45939.861634953704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45939.861634953704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45939.861634953704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45939.861634953704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45939.861634953704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45939.861634953704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45939.861634953704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45939.861634953704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45939.861634953704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45939.861634953704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45939.861634953704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45939.861634953704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45939.861634953704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45939.861634953704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45939.861634953704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45939.861634953704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45939.861634953704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45939.861634953704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45939.861634953704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45939.861634953704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45939.861634953704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45939.861634953704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45939.861634953704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45939.861634953704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45939.861634953704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45939.861634953704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45939.861634953704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45939.861634953704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45939.861634953704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45939.861634953704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45939.861634953704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45939.861634953704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45939.861634953704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45939.861634953704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45939.861634953704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45939.861634953704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45939.861634953704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45939.861634953704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45939.861634953704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45939.861634953704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45939.861634953704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45939.861634953704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45939.861634953704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45939.861634953704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45939.861634953704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45939.861634953704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45939.861634953704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45939.861634953704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45939.861634953704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45939.861634953704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45939.861634953704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45939.861634953704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45939.861634953704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45939.861634953704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45939.861634953704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45939.861634953704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45939.861634953704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45939.861634953704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45939.861634953704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45939.861634953704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45939.861634953704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45939.861634953704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45939.861634953704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45939.861634953704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45939.861634953704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45939.861634953704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45939.861634953704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45939.861634953704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45939.861634953704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45939.861634953704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45939.861634953704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45939.861634953704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45939.861634953704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45939.861634953704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45939.861634953704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45939.861634953704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45939.861634953704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45939.861634953704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45939.861634953704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45939.861634953704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45939.861634953704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45939.861634953704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45939.861634953704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45939.861634953704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45939.861634953704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45939.861634953704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45939.861634953704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45939.861634953704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45939.861634953704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45939.861634953704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45939.861634953704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45939.861634953704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45939.861634953704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45939.861634953704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45939.861634953704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45939.861634953704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45939.861634953704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45939.861634953704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45939.861634953704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45939.861634953704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45939.861634953704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45939.861634953704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45939.861634953704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45939.861634953704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45939.861634953704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45939.861634953704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45939.861634953704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45939.861634953704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45939.861634953704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45939.861634953704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45939.861634953704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45939.861634953704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45939.861634953704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45939.861634953704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45939.861634953704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45939.861634953704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45939.861634953704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45939.861634953704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45939.861634953704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45939.861634953704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45939.861634953704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45939.861634953704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45939.861634953704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45939.861634953704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45939.861634953704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45939.861634953704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45939.861634953704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45939.861634953704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45939.861634953704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45939.861634953704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45939.861634953704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45939.861634953704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45939.861634953704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45939.861634953704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45939.861634953704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45939.861634953704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45939.861634953704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45939.861634953704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45939.861634953704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45939.861634953704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45939.861634953704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45939.861634953704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45939.861634953704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45939.861634953704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45939.861634953704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45939.861634953704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45939.861634953704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45939.861634953704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45939.861634953704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45939.861634953704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45939.861634953704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45939.861634953704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45939.861634953704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45939.861634953704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45939.861634953704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45939.861634953704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45939.861634953704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45939.861634953704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45939.861634953704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45939.861634953704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45939.861634953704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45939.861634953704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45939.861634953704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45939.861634953704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45939.861634953704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45939.861634953704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45939.861634953704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45939.861634953704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45939.861634953704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45939.861634953704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45939.861634953704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45939.861634953704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45939.861634953704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45939.861634953704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45939.861634953704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45939.861634953704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45939.861634953704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45939.861634953704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45939.861634953704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45939.861634953704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45939.861634953704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45939.861634953704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45939.861634953704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45939.861634953704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45939.861634953704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45939.861634953704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45939.861634953704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45939.861634953704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45939.861634953704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45939.861634953704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45939.861634953704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45939.861634953704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45939.861634953704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45939.861634953704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45939.861634953704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45939.861634953704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45939.861634953704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45939.861634953704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45939.861634953704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45939.861634953704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45939.861634953704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45939.861634953704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45939.861634953704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45939.861634953704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45939.861634953704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45939.861634953704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45939.861634953704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45939.861634953704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45939.861634953704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45939.861634953704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45939.861634953704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45939.861634953704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45939.861634953704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45939.861634953704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45939.861634953704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45939.861634953704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45939.861634953704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45939.861634953704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45939.861634953704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45939.861634953704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45939.861634953704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45939.861634953704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45939.861634953704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45939.861634953704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45939.861634953704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45939.861634953704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45939.861634953704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45939.861634953704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45939.861634953704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45939.861634953704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45939.861634953704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45939.861634953704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45939.861634953704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45939.861634953704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45939.861634953704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45939.861634953704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45939.861634953704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45939.861634953704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45939.861634953704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45939.861634953704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45939.861634953704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45939.861634953704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45939.861634953704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45939.861634953704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45939.861634953704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45939.861634953704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45939.861634953704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45939.861634953704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45939.861634953704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45939.861634953704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45939.861634953704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45939.861634953704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45939.861634953704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45939.861634953704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45939.861634953704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45939.861634953704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45939.861634953704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45939.861634953704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45939.861634953704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45939.861634953704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45939.861634953704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45939.861634953704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45939.861634953704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45939.861634953704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45939.861634953704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45939.861634953704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45939.861634953704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45939.861634953704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45939.861634953704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45939.861634953704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45939.861634953704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45939.861634953704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45939.861634953704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45939.861634953704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45939.861634953704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45939.861634953704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45939.861634953704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45939.861634953704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45939.861634953704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45939.861634953704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45939.861634953704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45939.861634953704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45939.861634953704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45939.861634953704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45939.861634953704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45939.861634953704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45939.861634953704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45939.861634953704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45939.861634953704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45939.861634953704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45939.861634953704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45939.861634953704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45939.861634953704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45939.861634953704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45939.861634953704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45939.861634953704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45939.861634953704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45939.861634953704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45939.861634953704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45939.861634953704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45939.861634953704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45939.861634953704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45939.861634953704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45939.861634953704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45939.861634953704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45939.861634953704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45939.861634953704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45939.861634953704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45939.861634953704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45939.861634953704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45939.861634953704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45939.861634953704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45939.861634953704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45939.861634953704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45939.861634953704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45939.861634953704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45939.861634953704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45939.861634953704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45939.861634953704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45939.861634953704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45939.861634953704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45939.861634953704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45939.861634953704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45939.861634953704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45939.861634953704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45939.861634953704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45939.861634953704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45939.861634953704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45939.861634953704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45939.861634953704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45939.861634953704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45939.861634953704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45939.861634953704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45939.861634953704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45939.861634953704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45939.861634953704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45939.861634953704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45939.861634953704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45939.861634953704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45939.861634953704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45939.861634953704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45939.861634953704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45939.861634953704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45939.861634953704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45939.861634953704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45939.861634953704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45939.861634953704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45939.861634953704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45939.861634953704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45939.861634953704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45939.861634953704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45939.861634953704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45939.861634953704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45939.861634953704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45939.861634953704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45939.861634953704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45939.861634953704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45939.861634953704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45939.861634953704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45939.861634953704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45939.861634953704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45939.861634953704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45939.861634953704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45939.861634953704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45939.861634953704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45939.861634953704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45939.861634953704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45939.861634953704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45939.861634953704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45939.861634953704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45939.861634953704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45939.861634953704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45939.861634953704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45939.861634953704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45939.861634953704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45939.861634953704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45939.861634953704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45939.861634953704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45939.861634953704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45939.861634953704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45939.861634953704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45939.861634953704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45939.861634953704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45939.861634953704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45939.861634953704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45939.861634953704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45939.861634953704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45939.861634953704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45939.861634953704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45939.861634953704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45939.861634953704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45939.861634953704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45939.861634953704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45939.861634953704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45939.861634953704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45939.861634953704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45939.861634953704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45939.861634953704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45939.861634953704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45939.861634953704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45939.861634953704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45939.861634953704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45939.861634953704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45939.861634953704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45939.861634953704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45939.861634953704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45939.861634953704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45939.861634953704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45939.861634953704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45939.861634953704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45939.861634953704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45939.861634953704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45939.861634953704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45939.861634953704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45939.861634953704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45939.861634953704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45939.861634953704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45939.861634953704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45939.861634953704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45939.861634953704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45939.861634953704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45939.861634953704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45939.861634953704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45939.861634953704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45939.861634953704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45939.861634953704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45939.861634953704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45939.861634953704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45939.861634953704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45939.861634953704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45939.861634953704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45939.861634953704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45939.861634953704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45939.861634953704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45939.861634953704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45939.861634953704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45939.861634953704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45939.861634953704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45939.861634953704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45939.861634953704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45939.861634953704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45939.861634953704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45939.861634953704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45939.861634953704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45939.861634953704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45939.861634953704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45939.861634953704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45939.861634953704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45939.861634953704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45939.861634953704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45939.861634953704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45939.861634953704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45939.861634953704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45939.861634953704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45939.861634953704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45939.861634953704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45939.861634953704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45939.861634953704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45939.861634953704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45939.861634953704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45939.861634953704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45939.861634953704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45939.861634953704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45939.861634953704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45939.861634953704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45939.861634953704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45939.861634953704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45939.861634953704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45939.861634953704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45939.861634953704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45939.861634953704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45939.861634953704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45939.861634953704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45939.861634953704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45939.861634953704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45939.861634953704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45939.861634953704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45939.861634953704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45939.861634953704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45939.861634953704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45939.861634953704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45939.861634953704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45939.861634953704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45939.861634953704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45939.861634953704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45939.861634953704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45939.861634953704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45939.861634953704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45939.861634953704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45939.861634953704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45939.861634953704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45939.861634953704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45939.861634953704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45939.861634953704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45939.861634953704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45939.861634953704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45939.861634953704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45939.861634953704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45939.861634953704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45939.861634953704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45939.861634953704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45939.861634953704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45939.861634953704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45939.861634953704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45939.861634953704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45939.861634953704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45939.861634953704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45939.861634953704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45939.861634953704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45939.861634953704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45939.861634953704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45939.861634953704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45939.861634953704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45939.861634953704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45939.861634953704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45939.861634953704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45939.861634953704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45939.861634953704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45939.861634953704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45939.861634953704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45939.861634953704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45939.861634953704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45939.861634953704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45939.861634953704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45939.861634953704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45939.861634953704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45939.861634953704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45939.861634953704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45939.861634953704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45939.861634953704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45939.861634953704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45939.861634953704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45939.861634953704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45939.861634953704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45939.861634953704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45939.861634953704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45939.861634953704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45939.861634953704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45939.861634953704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45939.861634953704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45939.861634953704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45939.861634953704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45939.861634953704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45939.861634953704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45939.861634953704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45939.861634953704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45939.861634953704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45939.861634953704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45939.861634953704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45939.861634953704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45939.861634953704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45939.861634953704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45939.861634953704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45939.861634953704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45939.861634953704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45939.861634953704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45939.861634953704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45939.861634953704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45939.861634953704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45939.861634953704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45939.861634953704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45939.861634953704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45939.861634953704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45939.861634953704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45939.861634953704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45939.861634953704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45939.861634953704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45939.861634953704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45939.861634953704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45939.861634953704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45939.861634953704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45939.861634953704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45939.861634953704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45939.861634953704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45939.861634953704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45939.861634953704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45939.861634953704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45939.861634953704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45939.861634953704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45939.861634953704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45939.861634953704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45939.861634953704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45939.861634953704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45939.861634953704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45939.861634953704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45939.861634953704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45939.861634953704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45939.861634953704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45939.861634953704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45939.861634953704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45939.861634953704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45939.861634953704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45939.861634953704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45939.861634953704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45939.861634953704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45939.861634953704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45939.861634953704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45939.861634953704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45939.861634953704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45939.861634953704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45939.861634953704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45939.861634953704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45939.861634953704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45939.861634953704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45939.861634953704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45939.861634953704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45939.861634953704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45939.861634953704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45939.861634953704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45939.861634953704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45939.861634953704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45939.861634953704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45939.861634953704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45939.861634953704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45939.861634953704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45939.861634953704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45939.861634953704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45939.861634953704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45939.861634953704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45939.861634953704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45939.861634953704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45939.861634953704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45939.861634953704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45939.861634953704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45939.861634953704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45939.861634953704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45939.861634953704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45939.861634953704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45939.861634953704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45939.861634953704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45939.861634953704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45939.861634953704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45939.861634953704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45939.861634953704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45939.861634953704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45939.861634953704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45939.861634953704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45939.861634953704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45939.861634953704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45939.861634953704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45939.861634953704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45939.861634953704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45939.861634953704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45939.861634953704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45939.861634953704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45939.861634953704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45939.861634953704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45939.861634953704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45939.861634953704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45939.861634953704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45939.861634953704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45939.861634953704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45939.861634953704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45939.861634953704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45939.861634953704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45939.861634953704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45939.861634953704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45939.861634953704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45939.861634953704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45939.861634953704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45939.861634953704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45939.861634953704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45939.861634953704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45939.861634953704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45939.861634953704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45939.861634953704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45939.861634953704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45939.861634953704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45939.861634953704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45939.861634953704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45939.861634953704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45939.861634953704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45939.861634953704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45939.861634953704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45939.861634953704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45939.861634953704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45939.861634953704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45939.861634953704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45939.861634953704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45939.861634953704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45939.861634953704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45939.861634953704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45939.861634953704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45939.861634953704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45939.861634953704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45939.861634953704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45939.861634953704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45939.861634953704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45939.861634953704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45939.861634953704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45939.861634953704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45939.861634953704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45939.861634953704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45939.861634953704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45939.861634953704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45939.861634953704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45939.861634953704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45939.861634953704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45939.861634953704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45939.861634953704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45939.861634953704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45939.861634953704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45939.861634953704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45939.861634953704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45939.861634953704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45939.861634953704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45939.861634953704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45939.861634953704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45939.861634953704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45939.861634953704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45939.861634953704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45939.861634953704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45939.861634953704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45939.861634953704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45939.861634953704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45939.861634953704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45939.861634953704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45939.861634953704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45939.861634953704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45939.861634953704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45939.861634953704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45939.861634953704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45939.861634953704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45939.861634953704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45939.861634953704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45939.861634953704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45939.861634953704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45939.861634953704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45939.861634953704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45939.861634953704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45939.861634953704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45939.861634953704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45939.861634953704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45939.861634953704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45939.861634953704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45939.861634953704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45939.861634953704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45939.861634953704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45939.861634953704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45939.861634953704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45939.861634953704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45939.861634953704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45939.861634953704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45939.861634953704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45939.861634953704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45939.861634953704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45939.861634953704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45939.861634953704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45939.861634953704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45939.861634953704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45939.861634953704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45939.861634953704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45939.861634953704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45939.861634953704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45939.861634953704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45939.861634953704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45939.861634953704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45939.861634953704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45939.861634953704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45939.861634953704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45939.861634953704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45939.861634953704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45939.861634953704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45939.861634953704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45939.861634953704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45939.861634953704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45939.861634953704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45939.861634953704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45939.861634953704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45939.861634953704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45939.861634953704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45939.861634953704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45939.861634953704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45939.861634953704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45939.861634953704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45939.861634953704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45939.861634953704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45939.861634953704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45939.861634953704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45939.861634953704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45939.861634953704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45939.861634953704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45939.861634953704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45939.861634953704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45939.861634953704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45939.861634953704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45939.861634953704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45939.861634953704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45939.861634953704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45939.861634953704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45939.861634953704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45939.861634953704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45939.861634953704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45939.861634953704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45939.861634953704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45939.861634953704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45939.861634953704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45939.861634953704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45939.861634953704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45939.861634953704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45939.861634953704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45939.861634953704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45939.861634953704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45939.861634953704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45939.861634953704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45939.861634953704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45939.861634953704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45939.861634953704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45939.861634953704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45939.861634953704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45939.861634953704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45939.861634953704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45939.861634953704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45939.861634953704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45939.861634953704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45939.861634953704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45939.861634953704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45939.861634953704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45939.861634953704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45939.861634953704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45939.861634953704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45939.861634953704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45939.861634953704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45939.861634953704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45939.861634953704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45939.861634953704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45939.861634953704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45939.861634953704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45939.861634953704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45939.861634953704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45939.861634953704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45939.861634953704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45939.861634953704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45939.861634953704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45939.861634953704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45939.861634953704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45939.861634953704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45939.861634953704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45939.861634953704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45939.861634953704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45939.861634953704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45939.861634953704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45939.861634953704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45939.861634953704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45939.861634953704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45939.861634953704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45939.861634953704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45939.861634953704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45939.861634953704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45939.861634953704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45939.861634953704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45939.861634953704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45939.861634953704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45939.861634953704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45939.861634953704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45939.861634953704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45939.861634953704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45939.861634953704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45939.861634953704</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236.38091712962341</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0.30438935184793081</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30"/>
      <c r="F4" s="131"/>
      <c r="G4" s="132">
        <f ca="1">IFERROR(NOW()-F4,"")</f>
        <v>45939.86163472222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45939.86163472222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45939.86163472222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45939.86163472222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45939.86163472222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45939.86163472222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45939.86163472222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45939.86163472222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45939.86163472222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45939.86163472222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45939.86163472222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45939.86163472222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45939.86163472222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45939.86163472222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45939.86163472222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45939.86163472222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45939.86163472222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45939.86163472222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45939.86163472222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45939.86163472222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45939.86163472222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45939.86163472222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45939.86163472222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45939.86163472222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45939.86163472222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45939.86163472222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45939.86163472222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45939.86163472222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45939.86163472222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45939.86163472222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45939.86163472222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45939.86163472222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45939.86163472222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45939.86163472222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45939.86163472222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45939.86163472222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45939.86163472222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45939.86163472222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45939.86163472222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45939.86163472222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45939.86163472222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45939.86163472222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45939.86163472222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45939.86163472222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45939.86163472222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45939.86163472222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45939.86163472222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45939.86163472222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45939.86163472222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45939.86163472222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45939.86163472222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45939.86163472222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45939.86163472222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45939.86163472222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45939.86163472222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45939.86163472222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45939.86163472222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45939.86163472222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45939.86163472222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45939.86163472222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45939.86163472222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45939.86163472222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45939.86163472222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45939.86163472222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45939.86163472222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45939.86163472222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45939.86163472222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45939.86163472222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45939.86163472222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45939.86163472222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45939.86163472222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45939.86163472222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45939.86163472222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45939.86163472222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45939.86163472222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45939.86163472222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45939.86163472222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45939.86163472222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45939.86163472222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45939.86163472222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45939.86163472222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45939.86163472222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45939.86163472222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45939.86163472222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45939.86163472222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45939.86163472222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45939.86163472222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45939.86163472222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45939.86163472222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45939.86163472222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45939.86163472222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45939.86163472222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45939.86163472222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45939.86163472222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45939.86163472222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45939.86163472222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45939.86163472222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45939.86163472222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45939.86163472222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45939.86163472222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45939.86163472222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45939.86163472222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45939.86163472222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45939.86163472222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45939.86163472222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45939.86163472222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45939.86163472222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45939.86163472222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45939.86163472222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45939.86163472222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45939.86163472222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45939.86163472222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45939.86163472222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45939.86163472222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45939.86163472222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45939.86163472222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45939.86163472222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45939.86163472222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45939.86163472222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45939.86163472222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45939.86163472222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45939.86163472222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45939.86163472222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45939.86163472222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45939.86163472222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45939.86163472222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45939.86163472222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45939.86163472222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45939.86163472222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45939.86163472222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45939.86163472222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45939.86163472222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45939.86163472222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45939.86163472222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45939.86163472222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45939.86163472222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45939.86163472222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45939.86163472222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45939.86163472222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45939.86163472222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45939.86163472222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45939.86163472222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45939.86163472222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45939.86163472222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45939.86163472222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45939.86163472222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45939.86163472222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45939.86163472222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45939.86163472222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45939.86163472222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45939.86163472222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45939.86163472222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45939.86163472222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45939.86163472222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45939.86163472222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45939.86163472222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45939.86163472222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45939.86163472222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45939.86163472222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45939.86163472222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45939.86163472222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45939.86163472222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45939.86163472222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45939.86163472222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45939.86163472222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45939.86163472222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45939.86163472222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45939.86163472222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45939.86163472222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45939.86163472222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45939.86163472222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45939.86163472222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45939.86163472222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45939.86163472222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45939.86163472222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45939.86163472222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45939.86163472222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45939.86163472222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45939.86163472222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45939.86163472222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45939.86163472222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45939.86163472222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45939.86163472222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45939.86163472222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45939.86163472222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45939.86163472222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45939.86163472222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45939.86163472222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45939.86163472222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45939.86163472222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45939.86163472222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45939.86163472222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45939.86163472222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45939.86163472222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45939.86163472222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45939.86163472222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45939.86163472222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45939.86163472222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45939.86163472222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45939.86163472222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45939.86163472222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45939.86163472222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45939.86163472222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45939.86163472222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45939.86163472222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45939.86163472222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45939.86163472222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45939.86163472222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45939.86163472222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45939.86163472222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45939.86163472222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45939.86163472222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45939.86163472222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45939.86163472222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45939.86163472222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45939.86163472222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45939.86163472222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45939.86163472222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45939.86163472222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45939.86163472222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45939.86163472222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45939.86163472222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45939.86163472222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45939.86163472222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45939.86163472222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45939.86163472222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45939.86163472222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45939.86163472222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45939.86163472222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45939.86163472222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45939.86163472222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45939.86163472222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45939.86163472222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45939.86163472222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45939.86163472222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45939.86163472222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45939.86163472222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45939.86163472222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45939.86163472222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45939.86163472222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45939.86163472222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45939.86163472222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45939.86163472222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45939.86163472222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45939.86163472222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45939.86163472222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45939.86163472222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45939.86163472222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45939.86163472222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45939.86163472222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45939.86163472222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45939.86163472222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45939.86163472222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45939.86163472222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45939.86163472222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45939.86163472222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45939.86163472222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45939.86163472222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45939.86163472222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45939.86163472222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45939.86163472222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45939.86163472222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45939.86163472222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45939.86163472222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45939.86163472222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45939.86163472222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45939.86163472222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45939.86163472222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45939.86163472222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45939.86163472222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45939.86163472222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45939.86163472222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45939.86163472222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45939.86163472222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45939.86163472222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45939.86163472222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45939.86163472222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45939.86163472222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45939.86163472222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45939.86163472222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45939.86163472222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45939.86163472222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45939.86163472222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45939.86163472222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45939.86163472222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45939.86163472222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45939.86163472222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45939.86163472222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45939.86163472222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45939.86163472222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45939.86163472222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45939.86163472222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45939.86163472222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45939.86163472222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45939.86163472222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45939.86163472222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45939.86163472222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45939.86163472222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45939.86163472222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45939.86163472222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45939.86163472222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45939.86163472222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45939.86163472222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45939.86163472222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45939.86163472222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45939.86163472222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45939.86163472222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45939.86163472222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45939.86163472222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45939.86163472222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45939.86163472222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45939.86163472222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45939.86163472222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45939.86163472222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45939.86163472222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45939.86163472222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45939.86163472222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45939.86163472222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45939.86163472222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45939.86163472222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45939.86163472222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45939.86163472222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45939.86163472222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45939.86163472222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45939.86163472222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45939.86163472222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45939.86163472222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45939.86163472222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45939.86163472222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45939.86163472222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45939.86163472222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45939.86163472222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45939.86163472222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45939.86163472222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45939.86163472222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45939.86163472222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45939.86163472222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45939.86163472222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45939.86163472222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45939.86163472222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45939.86163472222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45939.86163472222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45939.86163472222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45939.86163472222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45939.86163472222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45939.86163472222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45939.86163472222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45939.86163472222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45939.86163472222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45939.86163472222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45939.86163472222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45939.86163472222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45939.86163472222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45939.86163472222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45939.86163472222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45939.86163472222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45939.86163472222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45939.86163472222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45939.86163472222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45939.86163472222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45939.86163472222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45939.86163472222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45939.86163472222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45939.86163472222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45939.86163472222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45939.86163472222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45939.86163472222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45939.86163472222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45939.86163472222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45939.86163472222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45939.86163472222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45939.86163472222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45939.86163472222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45939.86163472222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45939.86163472222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45939.86163472222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45939.86163472222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45939.86163472222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45939.86163472222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45939.86163472222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45939.86163472222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45939.86163472222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45939.86163472222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45939.86163472222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45939.86163472222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45939.86163472222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45939.86163472222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45939.86163472222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45939.86163472222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45939.86163472222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45939.86163472222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45939.86163472222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45939.86163472222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45939.86163472222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45939.86163472222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45939.86163472222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45939.86163472222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45939.86163472222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45939.86163472222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45939.86163472222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45939.86163472222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45939.86163472222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45939.86163472222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45939.86163472222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45939.86163472222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45939.86163472222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45939.86163472222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45939.86163472222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45939.86163472222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45939.86163472222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45939.86163472222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45939.86163472222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45939.86163472222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45939.86163472222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45939.86163472222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45939.86163472222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45939.86163472222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45939.86163472222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45939.86163472222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45939.86163472222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45939.86163472222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45939.86163472222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45939.86163472222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45939.86163472222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45939.86163472222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45939.86163472222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45939.86163472222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45939.86163472222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45939.86163472222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45939.86163472222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45939.86163472222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45939.86163472222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45939.86163472222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45939.86163472222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45939.86163472222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45939.86163472222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45939.86163472222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45939.86163472222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45939.86163472222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45939.86163472222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45939.86163472222</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45939.86163472222</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45939.86163472222</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4">
        <f ca="1">IFERROR(NOW()-F2,"")</f>
        <v>48.029574537031294</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4">
        <f t="shared" ref="G3" ca="1" si="0">IFERROR(NOW()-F3,"")</f>
        <v>13.672757407402969</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19" ca="1" si="1">IFERROR(NOW()-F4,"")</f>
        <v>45939.86163472222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45939.86163472222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45939.86163472222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45939.86163472222</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45939.86163472222</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45939.86163472222</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45939.86163472222</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45939.86163472222</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45939.86163472222</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45939.86163472222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45939.86163472222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45939.86163472222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45939.86163472222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45939.86163472222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45939.86163472222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45939.86163472222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45939.86163472222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45939.86163472222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45939.86163472222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45939.86163472222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45939.86163472222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45939.86163472222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45939.86163472222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45939.86163472222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45939.86163472222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45939.86163472222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45939.86163472222</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45939.86163472222</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45939.86163472222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45939.86163472222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45939.86163472222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45939.86163472222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45939.86163472222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45939.86163472222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45939.86163472222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45939.86163472222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45939.86163472222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45939.86163472222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45939.86163472222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45939.86163472222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45939.86163472222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45939.86163472222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45939.86163472222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45939.86163472222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45939.86163472222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45939.86163472222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45939.86163472222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45939.86163472222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45939.86163472222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45939.86163472222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45939.86163472222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45939.86163472222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45939.86163472222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45939.86163472222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45939.86163472222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45939.86163472222</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45939.86163472222</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45939.86163472222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45939.86163472222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45939.86163472222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45939.86163472222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45939.86163472222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45939.86163472222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45939.86163472222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45939.86163472222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45939.86163472222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45939.86163472222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45939.86163472222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45939.86163472222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45939.86163472222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45939.86163472222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45939.86163472222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45939.86163472222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45939.86163472222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45939.86163472222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45939.86163472222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45939.86163472222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45939.86163472222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45939.86163472222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45939.86163472222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45939.86163472222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45939.86163472222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45939.86163472222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45939.86163472222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45939.86163472222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45939.86163472222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45939.86163472222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45939.86163472222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45939.86163472222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45939.86163472222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45939.86163472222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45939.86163472222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45939.86163472222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45939.86163472222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45939.86163472222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45939.86163472222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45939.86163472222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45939.86163472222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45939.86163472222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45939.86163472222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45939.86163472222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45939.86163472222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45939.86163472222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45939.86163472222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45939.86163472222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45939.86163472222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45939.86163472222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45939.86163472222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45939.86163472222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45939.86163472222</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45939.86163472222</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tabSelected="1" workbookViewId="0">
      <selection activeCell="K13" sqref="K13"/>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13.088787499997125</v>
      </c>
      <c r="H2" s="152">
        <v>45927.449074074102</v>
      </c>
      <c r="I2" s="149" t="str">
        <f>IFERROR(VLOOKUP(D2,DB!A:F,6,0),"")</f>
        <v>SCECO</v>
      </c>
      <c r="J2" s="149" t="str">
        <f>IFERROR(VLOOKUP(D2,DB!A:G,7,0),"")</f>
        <v>Weak</v>
      </c>
      <c r="K2" s="165"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0.33257245370623423</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5.9806624999982887</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45934.942245370374</v>
      </c>
      <c r="G5" s="151">
        <f ca="1">IFERROR(NOW()-F5,"-")</f>
        <v>4.9193893518458935</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39070</v>
      </c>
      <c r="B6" s="157" t="str">
        <f>IFERROR(VLOOKUP(D6,DB!A:K,11,0),"")</f>
        <v>R6</v>
      </c>
      <c r="C6" s="157">
        <v>1</v>
      </c>
      <c r="D6" s="157" t="s">
        <v>33325</v>
      </c>
      <c r="E6" s="157" t="s">
        <v>38964</v>
      </c>
      <c r="F6" s="162">
        <v>45939.789467592593</v>
      </c>
      <c r="G6" s="151">
        <f ca="1">IFERROR(NOW()-F6,"-")</f>
        <v>7.216712962690508E-2</v>
      </c>
      <c r="H6" s="162">
        <v>45939.783831018518</v>
      </c>
      <c r="I6" s="157" t="str">
        <f>IFERROR(VLOOKUP(D6,DB!A:F,6,0),"")</f>
        <v>Generator-SG</v>
      </c>
      <c r="J6" s="157" t="str">
        <f>IFERROR(VLOOKUP(D6,DB!A:G,7,0),"")</f>
        <v>Vandalized</v>
      </c>
      <c r="K6" s="157" t="s">
        <v>39071</v>
      </c>
      <c r="L6" s="157" t="str">
        <f>IFERROR(VLOOKUP(D6,DB!A:I,9,0),"")</f>
        <v>Latis</v>
      </c>
    </row>
    <row r="7" spans="1:16383" ht="31.5" customHeight="1">
      <c r="A7" s="157"/>
      <c r="B7" s="157" t="str">
        <f>IFERROR(VLOOKUP(D7,DB!A:K,11,0),"")</f>
        <v/>
      </c>
      <c r="C7" s="157"/>
      <c r="D7" s="156"/>
      <c r="E7" s="157"/>
      <c r="F7" s="157"/>
      <c r="G7" s="151">
        <f ca="1">IFERROR(NOW()-F7,"-")</f>
        <v>45939.86163472222</v>
      </c>
      <c r="H7" s="157"/>
      <c r="I7" s="157" t="str">
        <f>IFERROR(VLOOKUP(D7,DB!A:F,6,0),"")</f>
        <v/>
      </c>
      <c r="J7" s="157" t="str">
        <f>IFERROR(VLOOKUP(D7,DB!A:G,7,0),"")</f>
        <v/>
      </c>
      <c r="K7" s="157"/>
      <c r="L7" s="157" t="str">
        <f>IFERROR(VLOOKUP(D7,DB!A:I,9,0),"")</f>
        <v/>
      </c>
    </row>
    <row r="8" spans="1:16383" ht="31.5" customHeight="1">
      <c r="A8" s="157"/>
      <c r="B8" s="157" t="str">
        <f>IFERROR(VLOOKUP(D8,DB!A:K,11,0),"")</f>
        <v/>
      </c>
      <c r="C8" s="157"/>
      <c r="D8" s="157"/>
      <c r="E8" s="157"/>
      <c r="F8" s="157"/>
      <c r="G8" s="151">
        <f ca="1">IFERROR(NOW()-F8,"-")</f>
        <v>45939.86163472222</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45939.86163472222</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45939.86163472222</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45939.86163472222</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45939.86163472222</v>
      </c>
      <c r="H12" s="157"/>
      <c r="I12" s="157" t="str">
        <f>IFERROR(VLOOKUP(D12,DB!A:F,6,0),"")</f>
        <v/>
      </c>
      <c r="J12" s="157" t="str">
        <f>IFERROR(VLOOKUP(D12,DB!A:G,7,0),"")</f>
        <v/>
      </c>
      <c r="K12" s="157"/>
      <c r="L12" s="157" t="str">
        <f>IFERROR(VLOOKUP(D12,DB!A:I,9,0),"")</f>
        <v/>
      </c>
    </row>
    <row r="13" spans="1:16383" ht="31.5" customHeight="1">
      <c r="A13" s="110"/>
      <c r="B13" s="158" t="str">
        <f>IFERROR(VLOOKUP(D13,DB!A:K,11,0),"")</f>
        <v/>
      </c>
      <c r="C13" s="158"/>
      <c r="D13" s="158"/>
      <c r="E13" s="159"/>
      <c r="F13" s="113"/>
      <c r="G13" s="151">
        <f ca="1">IFERROR(NOW()-F13,"-")</f>
        <v>45939.86163472222</v>
      </c>
      <c r="H13" s="113"/>
      <c r="I13" s="158" t="str">
        <f>IFERROR(VLOOKUP(D13,DB!A:F,6,0),"")</f>
        <v/>
      </c>
      <c r="J13" s="158" t="str">
        <f>IFERROR(VLOOKUP(D13,DB!A:G,7,0),"")</f>
        <v/>
      </c>
      <c r="K13" s="161"/>
      <c r="L13" s="159" t="str">
        <f>IFERROR(VLOOKUP(D13,DB!A:I,9,0),"")</f>
        <v/>
      </c>
    </row>
    <row r="14" spans="1:16383" ht="31.5" customHeight="1">
      <c r="A14" s="110"/>
      <c r="B14" s="158" t="str">
        <f>IFERROR(VLOOKUP(D14,DB!A:K,11,0),"")</f>
        <v/>
      </c>
      <c r="C14" s="158"/>
      <c r="D14" s="158"/>
      <c r="E14" s="159"/>
      <c r="F14" s="113"/>
      <c r="G14" s="151">
        <f ca="1">IFERROR(NOW()-F14,"-")</f>
        <v>45939.86163472222</v>
      </c>
      <c r="H14" s="113"/>
      <c r="I14" s="158" t="str">
        <f>IFERROR(VLOOKUP(D14,DB!A:F,6,0),"")</f>
        <v/>
      </c>
      <c r="J14" s="158" t="str">
        <f>IFERROR(VLOOKUP(D14,DB!A:G,7,0),"")</f>
        <v/>
      </c>
      <c r="K14" s="161"/>
      <c r="L14" s="159" t="str">
        <f>IFERROR(VLOOKUP(D14,DB!A:I,9,0),"")</f>
        <v/>
      </c>
    </row>
    <row r="15" spans="1:16383" ht="31.5" customHeight="1">
      <c r="A15" s="110"/>
      <c r="B15" s="158" t="str">
        <f>IFERROR(VLOOKUP(D15,DB!A:K,11,0),"")</f>
        <v/>
      </c>
      <c r="C15" s="158"/>
      <c r="D15" s="158"/>
      <c r="E15" s="159"/>
      <c r="F15" s="113"/>
      <c r="G15" s="151">
        <f ca="1">IFERROR(NOW()-F15,"-")</f>
        <v>45939.86163472222</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8"/>
      <c r="E16" s="159"/>
      <c r="F16" s="113"/>
      <c r="G16" s="151">
        <f ca="1">IFERROR(NOW()-F16,"-")</f>
        <v>45939.86163472222</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8"/>
      <c r="E17" s="159"/>
      <c r="F17" s="113"/>
      <c r="G17" s="151">
        <f ca="1">IFERROR(NOW()-F17,"-")</f>
        <v>45939.86163472222</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60">
        <f ca="1">IFERROR(NOW()-F18,"-")</f>
        <v>45939.861634953704</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60">
        <f ca="1">IFERROR(NOW()-F19,"-")</f>
        <v>45939.861634953704</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60">
        <f ca="1">IFERROR(NOW()-F20,"-")</f>
        <v>45939.861634953704</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60">
        <f ca="1">IFERROR(NOW()-F21,"-")</f>
        <v>45939.861634953704</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45939.861634953704</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45939.861634953704</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45939.861634953704</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45939.861634953704</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45939.861634953704</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45939.861634953704</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45939.861634953704</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45939.861634953704</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45939.861634953704</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45939.861634953704</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45939.861634953704</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45939.861634953704</v>
      </c>
      <c r="H33" s="113"/>
      <c r="I33" s="158" t="str">
        <f>IFERROR(VLOOKUP(D33,DB!A:F,6,0),"")</f>
        <v/>
      </c>
      <c r="J33" s="158" t="str">
        <f>IFERROR(VLOOKUP(D33,DB!A:G,7,0),"")</f>
        <v/>
      </c>
      <c r="K33" s="161"/>
      <c r="L33" s="159" t="str">
        <f>IFERROR(VLOOKUP(D33,DB!A:I,9,0),"")</f>
        <v/>
      </c>
    </row>
    <row r="34" spans="1:12" ht="31.5" customHeight="1">
      <c r="A34" s="110"/>
      <c r="B34" s="109" t="str">
        <f>IFERROR(VLOOKUP(D34,DB!A:K,11,0),"")</f>
        <v/>
      </c>
      <c r="C34" s="111"/>
      <c r="D34" s="109"/>
      <c r="E34" s="112"/>
      <c r="F34" s="113"/>
      <c r="G34" s="81">
        <f ca="1">IFERROR(NOW()-F34,"-")</f>
        <v>45939.861634953704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45939.861634953704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45939.861634953704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45939.861634953704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45939.861634953704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45939.861634953704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45939.861634953704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45939.861634953704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45939.861634953704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45939.861634953704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45939.861634953704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45939.861634953704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45939.861634953704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45939.861634953704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45939.861634953704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45939.861634953704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45939.861634953704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45939.861634953704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45939.861634953704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45939.861634953704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45939.861634953704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45939.861634953704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45939.861634953704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45939.861634953704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45939.861634953704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45939.861634953704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45939.861634953704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45939.861634953704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45939.861634953704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45939.861634953704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45939.861634953704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45939.861634953704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45939.861634953704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45939.861634953704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45939.861634953704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45939.861634953704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45939.861634953704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45939.861634953704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45939.861634953704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45939.861634953704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45939.861634953704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45939.861634953704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45939.861634953704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45939.861634953704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45939.861634953704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45939.861634953704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45939.861634953704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45939.861634953704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45939.861634953704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45939.861634953704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45939.861634953704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45939.861634953704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45939.861634953704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45939.861634953704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45939.861634953704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45939.861634953704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45939.861634953704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45939.861634953704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45939.861634953704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45939.861634953704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45939.861634953704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45939.861634953704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45939.861634953704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45939.861634953704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45939.861634953704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45939.861634953704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45939.861634953704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45939.861634953704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45939.861634953704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45939.861634953704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45939.861634953704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45939.861634953704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45939.861634953704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45939.861634953704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45939.861634953704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45939.861634953704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45939.861634953704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45939.861634953704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45939.861634953704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45939.861634953704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45939.861634953704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45939.861634953704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45939.861634953704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45939.861634953704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45939.861634953704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45939.861634953704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45939.861634953704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45939.861634953704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45939.861634953704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45939.861634953704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45939.861634953704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45939.861634953704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45939.861634953704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45939.861634953704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45939.861634953704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45939.861634953704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45939.861634953704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45939.861634953704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45939.861634953704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45939.861634953704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45939.861634953704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45939.861634953704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45939.861634953704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45939.861634953704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45939.861634953704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45939.861634953704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45939.861634953704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45939.861634953704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45939.861634953704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45939.861634953704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45939.861634953704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45939.861634953704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45939.861634953704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45939.861634953704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45939.861634953704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45939.861634953704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45939.861634953704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45939.861634953704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45939.861634953704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45939.861634953704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45939.861634953704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45939.861634953704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45939.861634953704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45939.861634953704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45939.861634953704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45939.861634953704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45939.861634953704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45939.861634953704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45939.861634953704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45939.861634953704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45939.861634953704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45939.861634953704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45939.861634953704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45939.861634953704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45939.861634953704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45939.861634953704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45939.861634953704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45939.861634953704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45939.861634953704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45939.861634953704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45939.861634953704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45939.861634953704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45939.861634953704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45939.861634953704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45939.861634953704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45939.861634953704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45939.861634953704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45939.861634953704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45939.861634953704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45939.861634953704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45939.861634953704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45939.861634953704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45939.861634953704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45939.861634953704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45939.861634953704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45939.861634953704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45939.861634953704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45939.861634953704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45939.861634953704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45939.861634953704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45939.861634953704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45939.861634953704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45939.861634953704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45939.861634953704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45939.861634953704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45939.861634953704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45939.861634953704</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2025-10-09T17:42:29Z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