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77" documentId="13_ncr:1_{F6CB121F-512D-4AA6-A0C1-0FB36C537598}" xr6:coauthVersionLast="47" xr6:coauthVersionMax="47" xr10:uidLastSave="{39B24F36-1B29-47F4-B429-A404F160A469}"/>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<sst xmlns="http://schemas.openxmlformats.org/spreadsheetml/2006/main" count="178596" uniqueCount="39082">
  <si>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</si>
  <si>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</si>
  <si>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</si>
  <si>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</si>
  <si>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</si>
  <si>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</si>
  <si>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</si>
  <si>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</si>
  <si>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</si>
  <si>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</si>
  <si>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</si>
  <si>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</si>
  <si>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</si>
  <si>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</si>
  <si>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</si>
  <si>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</si>
  <si>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</si>
  <si>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</si>
  <si>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</si>
  <si>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</si>
  <si>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</si>
  <si>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</si>
  <si>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</si>
  <si>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</si>
  <si>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</si>
  <si>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</si>
  <si>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</si>
  <si>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</si>
  <si>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</si>
  <si>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</si>
  <si>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</si>
  <si>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</si>
  <si>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</si>
  <si>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</si>
  <si>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</si>
  <si>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</si>
  <si>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</si>
  <si>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</si>
  <si>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</si>
  <si>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</si>
  <si>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</si>
  <si>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</si>
  <si>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</si>
  <si>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</si>
  <si>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</si>
  <si>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</si>
  <si>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</si>
  <si>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</si>
  <si>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</si>
  <si>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</si>
  <si>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</si>
  <si>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</si>
  <si>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</si>
  <si>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</si>
  <si>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</si>
  <si>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</si>
  <si>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</si>
  <si>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</si>
  <si>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</si>
  <si>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</si>
  <si>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</si>
  <si>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</si>
  <si>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</si>
  <si>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</si>
  <si>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</si>
  <si>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</si>
  <si>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</si>
  <si>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</si>
  <si>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</si>
  <si>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</si>
  <si>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</si>
  <si>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</si>
  <si>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</si>
  <si>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</si>
  <si>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</si>
  <si>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</si>
  <si>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</si>
  <si>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</si>
  <si>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</si>
  <si>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</si>
  <si>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</si>
  <si>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</si>
  <si>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</si>
  <si>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</si>
  <si>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</si>
  <si>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</si>
  <si>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</si>
  <si>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</si>
  <si>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</si>
  <si>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</si>
  <si>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</si>
  <si>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</si>
  <si>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</si>
  <si>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</si>
  <si>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</si>
  <si>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</si>
  <si>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</si>
  <si>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</si>
  <si>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</si>
  <si>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</si>
  <si>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</si>
  <si>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</si>
  <si>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</si>
  <si>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</si>
  <si>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</si>
  <si>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</si>
  <si>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</si>
  <si>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</si>
  <si>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</si>
  <si>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</si>
  <si>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</si>
  <si>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</si>
  <si>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</si>
  <si>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</si>
  <si>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</si>
  <si>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</si>
  <si>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</si>
  <si>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</si>
  <si>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</si>
  <si>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</si>
  <si>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</si>
  <si>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</si>
  <si>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</si>
  <si>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</si>
  <si>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</si>
  <si>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</si>
  <si>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</si>
  <si>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</si>
  <si>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</si>
  <si>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</si>
  <si>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</si>
  <si>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</si>
  <si>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</si>
  <si>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</si>
  <si>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</si>
  <si>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</si>
  <si>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</si>
  <si>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</si>
  <si>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</si>
  <si>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</si>
  <si>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</si>
  <si>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</si>
  <si>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</si>
  <si>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</si>
  <si>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</si>
  <si>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</si>
  <si>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</si>
  <si>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</si>
  <si>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</si>
  <si>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</si>
  <si>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</si>
  <si>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</si>
  <si>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</si>
  <si>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</si>
  <si>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</si>
  <si>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</si>
  <si>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</si>
  <si>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</si>
  <si>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</si>
  <si>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</si>
  <si>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</si>
  <si>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</si>
  <si>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</si>
  <si>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</si>
  <si>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</si>
  <si>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</si>
  <si>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</si>
  <si>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</si>
  <si>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</si>
  <si>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</si>
  <si>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</si>
  <si>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</si>
  <si>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</si>
  <si>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</si>
  <si>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</si>
  <si>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</si>
  <si>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</si>
  <si>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</si>
  <si>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</si>
  <si>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</si>
  <si>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</si>
  <si>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</si>
  <si>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</si>
  <si>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</si>
  <si>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</si>
  <si>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</si>
  <si>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</si>
  <si>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</si>
  <si>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</si>
  <si>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</si>
  <si>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</si>
  <si>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</si>
  <si>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</si>
  <si>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</si>
  <si>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</si>
  <si>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</si>
  <si>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</si>
  <si>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</si>
  <si>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</si>
  <si>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</si>
  <si>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</si>
  <si>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</si>
  <si>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</si>
  <si>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</si>
  <si>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</si>
  <si>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</si>
  <si>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</si>
  <si>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</si>
  <si>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</si>
  <si>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</si>
  <si>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</si>
  <si>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</si>
  <si>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</si>
  <si>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</si>
  <si>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</si>
  <si>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</si>
  <si>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</si>
  <si>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</si>
  <si>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</si>
  <si>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</si>
  <si>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</si>
  <si>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</si>
  <si>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</si>
  <si>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</si>
  <si>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</si>
  <si>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</si>
  <si>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</si>
  <si>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</si>
  <si>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</si>
  <si>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</si>
  <si>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</si>
  <si>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</si>
  <si>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</si>
  <si>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</si>
  <si>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</si>
  <si>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</si>
  <si>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</si>
  <si>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</si>
  <si>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</si>
  <si>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</si>
  <si>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</si>
  <si>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</si>
  <si>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</si>
  <si>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</si>
  <si>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</si>
  <si>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</si>
  <si>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</si>
  <si>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</si>
  <si>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</si>
  <si>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</si>
  <si>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</si>
  <si>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</si>
  <si>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</si>
  <si>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</si>
  <si>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</si>
  <si>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</si>
  <si>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</si>
  <si>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</si>
  <si>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</si>
  <si>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</si>
  <si>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</si>
  <si>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</si>
  <si>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</si>
  <si>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</si>
  <si>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</si>
  <si>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</si>
  <si>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</si>
  <si>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</si>
  <si>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</si>
  <si>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</si>
  <si>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</si>
  <si>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</si>
  <si>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</si>
  <si>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</si>
  <si>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</si>
  <si>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</si>
  <si>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</si>
  <si>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</si>
  <si>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</si>
  <si>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</si>
  <si>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</si>
  <si>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</si>
  <si>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</si>
  <si>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</si>
  <si>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</si>
  <si>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</si>
  <si>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</si>
  <si>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</si>
  <si>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</si>
  <si>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</si>
  <si>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</si>
  <si>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</si>
  <si>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</si>
  <si>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</si>
  <si>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</si>
  <si>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</si>
  <si>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</si>
  <si>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</si>
  <si>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</si>
  <si>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</si>
  <si>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</si>
  <si>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</si>
  <si>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</si>
  <si>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</si>
  <si>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</si>
  <si>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</si>
  <si>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</si>
  <si>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</si>
  <si>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</si>
  <si>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</si>
  <si>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</si>
  <si>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</si>
  <si>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</si>
  <si>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</si>
  <si>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</si>
  <si>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</si>
  <si>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</si>
  <si>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</si>
  <si>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</si>
  <si>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</si>
  <si>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</si>
  <si>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</si>
  <si>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</si>
  <si>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</si>
  <si>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</si>
  <si>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</si>
  <si>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</si>
  <si>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</si>
  <si>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</si>
  <si>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</si>
  <si>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</si>
  <si>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</si>
  <si>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</si>
  <si>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</si>
  <si>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</si>
  <si>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</si>
  <si>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</si>
  <si>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</si>
  <si>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</si>
  <si>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</si>
  <si>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</si>
  <si>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</si>
  <si>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</si>
  <si>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</si>
  <si>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</si>
  <si>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</si>
  <si>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</si>
  <si>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</si>
  <si>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</si>
  <si>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</si>
  <si>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</si>
  <si>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</si>
  <si>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</si>
  <si>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</si>
  <si>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</si>
  <si>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</si>
  <si>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</si>
  <si>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</si>
  <si>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</si>
  <si>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</si>
  <si>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</si>
  <si>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</si>
  <si>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</si>
  <si>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</si>
  <si>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</si>
  <si>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</si>
  <si>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</si>
  <si>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</si>
  <si>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</si>
  <si>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</si>
  <si>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</si>
  <si>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</si>
  <si>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</si>
  <si>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</si>
  <si>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</si>
  <si>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</si>
  <si>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</si>
  <si>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</si>
  <si>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</si>
  <si>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</si>
  <si>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</si>
  <si>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</si>
  <si>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</si>
  <si>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</si>
  <si>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</si>
  <si>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</si>
  <si>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</si>
  <si>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</si>
  <si>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</si>
  <si>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</si>
  <si>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</si>
  <si>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</si>
  <si>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</si>
  <si>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</si>
  <si>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</si>
  <si>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</si>
  <si>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</si>
  <si>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</si>
  <si>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</si>
  <si>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</si>
  <si>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</si>
  <si>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</si>
  <si>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</si>
  <si>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</si>
  <si>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</si>
  <si>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</si>
  <si>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</si>
  <si>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</si>
  <si>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</si>
  <si>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</si>
  <si>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</si>
  <si>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</si>
  <si>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</si>
  <si>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</si>
  <si>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</si>
  <si>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</si>
  <si>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</si>
  <si>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</si>
  <si>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</si>
  <si>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</si>
  <si>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</si>
  <si>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</si>
  <si>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</si>
  <si>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</si>
  <si>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</si>
  <si>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</si>
  <si>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</si>
  <si>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</si>
  <si>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</si>
  <si>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</si>
  <si>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</si>
  <si>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</si>
  <si>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</si>
  <si>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</si>
  <si>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</si>
  <si>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</si>
  <si>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</si>
  <si>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</si>
  <si>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</si>
  <si>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</si>
  <si>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</si>
  <si>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</si>
  <si>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</si>
  <si>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</si>
  <si>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</si>
  <si>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</si>
  <si>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</si>
  <si>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</si>
  <si>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</si>
  <si>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</si>
  <si>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</si>
  <si>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</si>
  <si>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</si>
  <si>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</si>
  <si>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</si>
  <si>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</si>
  <si>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</si>
  <si>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</si>
  <si>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</si>
  <si>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</si>
  <si>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</si>
  <si>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</si>
  <si>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</si>
  <si>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</si>
  <si>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</si>
  <si>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</si>
  <si>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</si>
  <si>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</si>
  <si>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</si>
  <si>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</si>
  <si>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</si>
  <si>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</si>
  <si>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</si>
  <si>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</si>
  <si>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</si>
  <si>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</si>
  <si>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</si>
  <si>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</si>
  <si>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</si>
  <si>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</si>
  <si>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</si>
  <si>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</si>
  <si>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</si>
  <si>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</si>
  <si>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</si>
  <si>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</si>
  <si>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</si>
  <si>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</si>
  <si>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</si>
  <si>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</si>
  <si>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</si>
  <si>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</si>
  <si>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</si>
  <si>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</si>
  <si>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</si>
  <si>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</si>
  <si>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</si>
  <si>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</si>
  <si>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</si>
  <si>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</si>
  <si>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</si>
  <si>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</si>
  <si>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</si>
  <si>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</si>
  <si>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</si>
  <si>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</si>
  <si>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</si>
  <si>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</si>
  <si>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</si>
  <si>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</si>
  <si>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</si>
  <si>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</si>
  <si>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</si>
  <si>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</si>
  <si>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</si>
  <si>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</si>
  <si>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</si>
  <si>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</si>
  <si>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</si>
  <si>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</si>
  <si>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</si>
  <si>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</si>
  <si>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</si>
  <si>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</si>
  <si>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</si>
  <si>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</si>
  <si>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</si>
  <si>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</si>
  <si>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</si>
  <si>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</si>
  <si>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</si>
  <si>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</si>
  <si>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</si>
  <si>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</si>
  <si>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</si>
  <si>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</si>
  <si>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</si>
  <si>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</si>
  <si>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</si>
  <si>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</si>
  <si>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</si>
  <si>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</si>
  <si>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</si>
  <si>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</si>
  <si>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</si>
  <si>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</si>
  <si>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</si>
  <si>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</si>
  <si>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</si>
  <si>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</si>
  <si>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</si>
  <si>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</si>
  <si>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</si>
  <si>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</si>
  <si>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</si>
  <si>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</si>
  <si>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</si>
  <si>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</si>
  <si>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</si>
  <si>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</si>
  <si>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</si>
  <si>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</si>
  <si>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</si>
  <si>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</si>
  <si>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</si>
  <si>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</si>
  <si>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</si>
  <si>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</si>
  <si>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</si>
  <si>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</si>
  <si>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</si>
  <si>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</si>
  <si>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</si>
  <si>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</si>
  <si>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</si>
  <si>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</si>
  <si>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</si>
  <si>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</si>
  <si>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</si>
  <si>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</si>
  <si>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</si>
  <si>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</si>
  <si>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</si>
  <si>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</si>
  <si>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</si>
  <si>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</si>
  <si>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</si>
  <si>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</si>
  <si>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</si>
  <si>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</si>
  <si>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</si>
  <si>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</si>
  <si>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</si>
  <si>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</si>
  <si>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</si>
  <si>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</si>
  <si>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</si>
  <si>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</si>
  <si>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</si>
  <si>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</si>
  <si>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</si>
  <si>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</si>
  <si>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</si>
  <si>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</si>
  <si>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</si>
  <si>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</si>
  <si>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</si>
  <si>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</si>
  <si>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</si>
  <si>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</si>
  <si>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</si>
  <si>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</si>
  <si>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</si>
  <si>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</si>
  <si>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</si>
  <si>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</si>
  <si>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</si>
  <si>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</si>
  <si>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</si>
  <si>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</si>
  <si>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</si>
  <si>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</si>
  <si>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</si>
  <si>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</si>
  <si>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</si>
  <si>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</si>
  <si>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</si>
  <si>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</si>
  <si>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</si>
  <si>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</si>
  <si>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</si>
  <si>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</si>
  <si>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</si>
  <si>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</si>
  <si>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</si>
  <si>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</si>
  <si>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</si>
  <si>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</si>
  <si>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</si>
  <si>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</si>
  <si>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</si>
  <si>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</si>
  <si>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</si>
  <si>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</si>
  <si>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</si>
  <si>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</si>
  <si>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</si>
  <si>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</si>
  <si>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</si>
  <si>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</si>
  <si>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</si>
  <si>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</si>
  <si>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</si>
  <si>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</si>
  <si>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</si>
  <si>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</si>
  <si>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</si>
  <si>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</si>
  <si>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</si>
  <si>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</si>
  <si>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</si>
  <si>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</si>
  <si>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</si>
  <si>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</si>
  <si>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</si>
  <si>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</si>
  <si>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</si>
  <si>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</si>
  <si>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</si>
  <si>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</si>
  <si>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</si>
  <si>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</si>
  <si>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</si>
  <si>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</si>
  <si>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</si>
  <si>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</si>
  <si>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</si>
  <si>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</si>
  <si>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</si>
  <si>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</si>
  <si>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</si>
  <si>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</si>
  <si>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</si>
  <si>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</si>
  <si>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</si>
  <si>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</si>
  <si>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</si>
  <si>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</si>
  <si>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</si>
  <si>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</si>
  <si>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</si>
  <si>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</si>
  <si>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</si>
  <si>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</si>
  <si>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</si>
  <si>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</si>
  <si>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</si>
  <si>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</si>
  <si>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</si>
  <si>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</si>
  <si>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</si>
  <si>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</si>
  <si>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</si>
  <si>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</si>
  <si>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</si>
  <si>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</si>
  <si>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</si>
  <si>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</si>
  <si>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</si>
  <si>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</si>
  <si>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</si>
  <si>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</si>
  <si>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</si>
  <si>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</si>
  <si>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</si>
  <si>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</si>
  <si>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</si>
  <si>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</si>
  <si>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</si>
  <si>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</si>
  <si>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</si>
  <si>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</si>
  <si>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</si>
  <si>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</si>
  <si>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</si>
  <si>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</si>
  <si>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</si>
  <si>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</si>
  <si>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</si>
  <si>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</si>
  <si>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</si>
  <si>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</si>
  <si>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</si>
  <si>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</si>
  <si>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</si>
  <si>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</si>
  <si>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</si>
  <si>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</si>
  <si>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</si>
  <si>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</si>
  <si>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</si>
  <si>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</si>
  <si>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</si>
  <si>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</si>
  <si>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</si>
  <si>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</si>
  <si>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</si>
  <si>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</si>
  <si>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</si>
  <si>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</si>
  <si>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</si>
  <si>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</si>
  <si>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</si>
  <si>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</si>
  <si>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</si>
  <si>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</si>
  <si>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</si>
  <si>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</si>
  <si>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</si>
  <si>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</si>
  <si>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</si>
  <si>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</si>
  <si>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</si>
  <si>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</si>
  <si>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</si>
  <si>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</si>
  <si>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</si>
  <si>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</si>
  <si>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</si>
  <si>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</si>
  <si>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</si>
  <si>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</si>
  <si>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</si>
  <si>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</si>
  <si>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</si>
  <si>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</si>
  <si>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</si>
  <si>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</si>
  <si>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</si>
  <si>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</si>
  <si>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</si>
  <si>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</si>
  <si>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</si>
  <si>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</si>
  <si>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</si>
  <si>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</si>
  <si>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</si>
  <si>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</si>
  <si>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</si>
  <si>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</si>
  <si>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</si>
  <si>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</si>
  <si>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</si>
  <si>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</si>
  <si>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</si>
  <si>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</si>
  <si>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</si>
  <si>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</si>
  <si>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</si>
  <si>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</si>
  <si>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</si>
  <si>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</si>
  <si>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</si>
  <si>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</si>
  <si>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</si>
  <si>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</si>
  <si>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</si>
  <si>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</si>
  <si>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</si>
  <si>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</si>
  <si>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</si>
  <si>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</si>
  <si>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</si>
  <si>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</si>
  <si>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</si>
  <si>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</si>
  <si>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</si>
  <si>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</si>
  <si>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</si>
  <si>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</si>
  <si>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</si>
  <si>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</si>
  <si>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</si>
  <si>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</si>
  <si>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</si>
  <si>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</si>
  <si>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</si>
  <si>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</si>
  <si>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</si>
  <si>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</si>
  <si>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</si>
  <si>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</si>
  <si>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</si>
  <si>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</si>
  <si>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</si>
  <si>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</si>
  <si>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</si>
  <si>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</si>
  <si>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</si>
  <si>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</si>
  <si>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</si>
  <si>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</si>
  <si>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</si>
  <si>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</si>
  <si>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</si>
  <si>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</si>
  <si>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</si>
  <si>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</si>
  <si>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</si>
  <si>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</si>
  <si>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</si>
  <si>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</si>
  <si>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</si>
  <si>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</si>
  <si>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</si>
  <si>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</si>
  <si>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</si>
  <si>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</si>
  <si>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</si>
  <si>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</si>
  <si>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</si>
  <si>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</si>
  <si>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</si>
  <si>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</si>
  <si>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</si>
  <si>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</si>
  <si>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</si>
  <si>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</si>
  <si>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</si>
  <si>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</si>
  <si>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</si>
  <si>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</si>
  <si>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</si>
  <si>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</si>
  <si>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</si>
  <si>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</si>
  <si>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</si>
  <si>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</si>
  <si>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</si>
  <si>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</si>
  <si>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</si>
  <si>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</si>
  <si>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</si>
  <si>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</si>
  <si>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</si>
  <si>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</si>
  <si>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</si>
  <si>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</si>
  <si>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</si>
  <si>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</si>
  <si>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</si>
  <si>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</si>
  <si>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</si>
  <si>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</si>
  <si>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</si>
  <si>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</si>
  <si>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</si>
  <si>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</si>
  <si>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</si>
  <si>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</si>
  <si>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</si>
  <si>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</si>
  <si>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</si>
  <si>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</si>
  <si>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</si>
  <si>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</si>
  <si>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</si>
  <si>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</si>
  <si>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</si>
  <si>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</si>
  <si>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</si>
  <si>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</si>
  <si>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</si>
  <si>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</si>
  <si>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</si>
  <si>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</si>
  <si>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</si>
  <si>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</si>
  <si>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</si>
  <si>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</si>
  <si>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</si>
  <si>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</si>
  <si>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</si>
  <si>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</si>
  <si>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</si>
  <si>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</si>
  <si>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</si>
  <si>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</si>
  <si>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</si>
  <si>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</si>
  <si>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</si>
  <si>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</si>
  <si>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</si>
  <si>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</si>
  <si>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</si>
  <si>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</si>
  <si>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</si>
  <si>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</si>
  <si>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</si>
  <si>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</si>
  <si>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</si>
  <si>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</si>
  <si>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</si>
  <si>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</si>
  <si>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</si>
  <si>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</si>
  <si>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</si>
  <si>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</si>
  <si>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</si>
  <si>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</si>
  <si>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</si>
  <si>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</si>
  <si>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</si>
  <si>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</si>
  <si>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</si>
  <si>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</si>
  <si>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</si>
  <si>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</si>
  <si>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</si>
  <si>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</si>
  <si>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</si>
  <si>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</si>
  <si>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</si>
  <si>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</si>
  <si>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</si>
  <si>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</si>
  <si>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</si>
  <si>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</si>
  <si>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</si>
  <si>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</si>
  <si>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</si>
  <si>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</si>
  <si>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</si>
  <si>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</si>
  <si>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</si>
  <si>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</si>
  <si>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</si>
  <si>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</si>
  <si>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</si>
  <si>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</si>
  <si>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</si>
  <si>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</si>
  <si>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</si>
  <si>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</si>
  <si>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</si>
  <si>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</si>
  <si>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</si>
  <si>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</si>
  <si>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</si>
  <si>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</si>
  <si>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</si>
  <si>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</si>
  <si>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</si>
  <si>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</si>
  <si>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</si>
  <si>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</si>
  <si>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</si>
  <si>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</si>
  <si>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</si>
  <si>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</si>
  <si>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</si>
  <si>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</si>
  <si>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</si>
  <si>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</si>
  <si>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</si>
  <si>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</si>
  <si>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</si>
  <si>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</si>
  <si>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</si>
  <si>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</si>
  <si>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</si>
  <si>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</si>
  <si>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</si>
  <si>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</si>
  <si>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</si>
  <si>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</si>
  <si>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</si>
  <si>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</si>
  <si>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</si>
  <si>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</si>
  <si>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</si>
  <si>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</si>
  <si>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</si>
  <si>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</si>
  <si>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</si>
  <si>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</si>
  <si>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</si>
  <si>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</si>
  <si>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</si>
  <si>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</si>
  <si>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</si>
  <si>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</si>
  <si>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</si>
  <si>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</si>
  <si>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</si>
  <si>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</si>
  <si>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</si>
  <si>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</si>
  <si>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</si>
  <si>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</si>
  <si>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</si>
  <si>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</si>
  <si>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</si>
  <si>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</si>
  <si>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</si>
  <si>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</si>
  <si>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</si>
  <si>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</si>
  <si>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</si>
  <si>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</si>
  <si>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</si>
  <si>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</si>
  <si>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</si>
  <si>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</si>
  <si>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</si>
  <si>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</si>
  <si>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</si>
  <si>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</si>
  <si>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</si>
  <si>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</si>
  <si>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</si>
  <si>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</si>
  <si>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</si>
  <si>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</si>
  <si>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</si>
  <si>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</si>
  <si>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</si>
  <si>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</si>
  <si>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</si>
  <si>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</si>
  <si>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</si>
  <si>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</si>
  <si>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</si>
  <si>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</si>
  <si>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</si>
  <si>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</si>
  <si>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</si>
  <si>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</si>
  <si>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</si>
  <si>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</si>
  <si>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</si>
  <si>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</si>
  <si>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</si>
  <si>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</si>
  <si>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</si>
  <si>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</si>
  <si>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</si>
  <si>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</si>
  <si>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</si>
  <si>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</si>
  <si>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</si>
  <si>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</si>
  <si>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</si>
  <si>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</si>
  <si>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</si>
  <si>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</si>
  <si>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</si>
  <si>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</si>
  <si>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</si>
  <si>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</si>
  <si>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</si>
  <si>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</si>
  <si>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</si>
  <si>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</si>
  <si>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</si>
  <si>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</si>
  <si>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</si>
  <si>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</si>
  <si>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</si>
  <si>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</si>
  <si>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</si>
  <si>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</si>
  <si>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</si>
  <si>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</si>
  <si>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</si>
  <si>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</si>
  <si>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</si>
  <si>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</si>
  <si>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</si>
  <si>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</si>
  <si>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</si>
  <si>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</si>
  <si>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</si>
  <si>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</si>
  <si>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</si>
  <si>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</si>
  <si>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</si>
  <si>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</si>
  <si>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</si>
  <si>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</si>
  <si>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</si>
  <si>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</si>
  <si>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</si>
  <si>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</si>
  <si>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</si>
  <si>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</si>
  <si>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</si>
  <si>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</si>
  <si>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</si>
  <si>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</si>
  <si>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</si>
  <si>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</si>
  <si>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</si>
  <si>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</si>
  <si>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</si>
  <si>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</si>
  <si>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</si>
  <si>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</si>
  <si>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</si>
  <si>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</si>
  <si>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</si>
  <si>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</si>
  <si>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</si>
  <si>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</si>
  <si>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</si>
  <si>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</si>
  <si>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</si>
  <si>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</si>
  <si>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</si>
  <si>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</si>
  <si>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</si>
  <si>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</si>
  <si>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</si>
  <si>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</si>
  <si>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</si>
  <si>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</si>
  <si>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</si>
  <si>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</si>
  <si>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</si>
  <si>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</si>
  <si>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</si>
  <si>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</si>
  <si>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</si>
  <si>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</si>
  <si>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</si>
  <si>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</si>
  <si>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</si>
  <si>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</si>
  <si>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</si>
  <si>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</si>
  <si>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</si>
  <si>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</si>
  <si>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</si>
  <si>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</si>
  <si>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</si>
  <si>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</si>
  <si>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</si>
  <si>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</si>
  <si>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</si>
  <si>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</si>
  <si>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</si>
  <si>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</si>
  <si>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</si>
  <si>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</si>
  <si>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</si>
  <si>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</si>
  <si>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</si>
  <si>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</si>
  <si>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</si>
  <si>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</si>
  <si>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</si>
  <si>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</si>
  <si>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</si>
  <si>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</si>
  <si>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</si>
  <si>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</si>
  <si>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</si>
  <si>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</si>
  <si>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</si>
  <si>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</si>
  <si>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</si>
  <si>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</si>
  <si>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</si>
  <si>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</si>
  <si>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</si>
  <si>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</si>
  <si>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</si>
  <si>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</si>
  <si>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</si>
  <si>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</si>
  <si>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</si>
  <si>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</si>
  <si>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</si>
  <si>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</si>
  <si>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</si>
  <si>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</si>
  <si>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</si>
  <si>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</si>
  <si>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</si>
  <si>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</si>
  <si>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</si>
  <si>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</si>
  <si>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</si>
  <si>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</si>
  <si>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</si>
  <si>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</si>
  <si>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</si>
  <si>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</si>
  <si>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</si>
  <si>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</si>
  <si>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</si>
  <si>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</si>
  <si>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</si>
  <si>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</si>
  <si>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</si>
  <si>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</si>
  <si>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</si>
  <si>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</si>
  <si>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</si>
  <si>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</si>
  <si>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</si>
  <si>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</si>
  <si>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</si>
  <si>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</si>
  <si>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</si>
  <si>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</si>
  <si>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</si>
  <si>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</si>
  <si>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</si>
  <si>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</si>
  <si>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</si>
  <si>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</si>
  <si>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</si>
  <si>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</si>
  <si>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</si>
  <si>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</si>
  <si>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</si>
  <si>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</si>
  <si>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</si>
  <si>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</si>
  <si>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</si>
  <si>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</si>
  <si>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</si>
  <si>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</si>
  <si>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</si>
  <si>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</si>
  <si>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</si>
  <si>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</si>
  <si>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</si>
  <si>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</si>
  <si>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</si>
  <si>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</si>
  <si>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</si>
  <si>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</si>
  <si>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</si>
  <si>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</si>
  <si>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</si>
  <si>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</si>
  <si>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</si>
  <si>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</si>
  <si>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</si>
  <si>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</si>
  <si>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</si>
  <si>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</si>
  <si>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</si>
  <si>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</si>
  <si>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</si>
  <si>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</si>
  <si>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</si>
  <si>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</si>
  <si>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</si>
  <si>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</si>
  <si>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</si>
  <si>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</si>
  <si>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</si>
  <si>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</si>
  <si>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</si>
  <si>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</si>
  <si>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</si>
  <si>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</si>
  <si>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</si>
  <si>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</si>
  <si>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</si>
  <si>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</si>
  <si>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</si>
  <si>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</si>
  <si>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</si>
  <si>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</si>
  <si>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</si>
  <si>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</si>
  <si>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</si>
  <si>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</si>
  <si>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</si>
  <si>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</si>
  <si>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</si>
  <si>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</si>
  <si>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</si>
  <si>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</si>
  <si>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</si>
  <si>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</si>
  <si>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</si>
  <si>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</si>
  <si>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</si>
  <si>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</si>
  <si>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</si>
  <si>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</si>
  <si>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</si>
  <si>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</si>
  <si>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</si>
  <si>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</si>
  <si>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</si>
  <si>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</si>
  <si>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</si>
  <si>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</si>
  <si>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</si>
  <si>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</si>
  <si>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</si>
  <si>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</si>
  <si>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</si>
  <si>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</si>
  <si>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</si>
  <si>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</si>
  <si>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</si>
  <si>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</si>
  <si>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</si>
  <si>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</si>
  <si>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</si>
  <si>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</si>
  <si>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</si>
  <si>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</si>
  <si>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</si>
  <si>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</si>
  <si>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</si>
  <si>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</si>
  <si>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</si>
  <si>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</si>
  <si>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</si>
  <si>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</si>
  <si>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</si>
  <si>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</si>
  <si>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</si>
  <si>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</si>
  <si>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</si>
  <si>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</si>
  <si>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</si>
  <si>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</si>
  <si>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</si>
  <si>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</si>
  <si>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</si>
  <si>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</si>
  <si>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</si>
  <si>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</si>
  <si>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</si>
  <si>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</si>
  <si>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</si>
  <si>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</si>
  <si>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</si>
  <si>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</si>
  <si>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</si>
  <si>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</si>
  <si>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</si>
  <si>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</si>
  <si>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</si>
  <si>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</si>
  <si>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</si>
  <si>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</si>
  <si>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</si>
  <si>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</si>
  <si>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</si>
  <si>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</si>
  <si>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</si>
  <si>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</si>
  <si>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</si>
  <si>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</si>
  <si>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</si>
  <si>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</si>
  <si>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</si>
  <si>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</si>
  <si>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</si>
  <si>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</si>
  <si>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</si>
  <si>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</si>
  <si>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</si>
  <si>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</si>
  <si>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</si>
  <si>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</si>
  <si>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</si>
  <si>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</si>
  <si>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</si>
  <si>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</si>
  <si>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</si>
  <si>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</si>
  <si>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</si>
  <si>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</si>
  <si>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</si>
  <si>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</si>
  <si>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</si>
  <si>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</si>
  <si>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</si>
  <si>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</si>
  <si>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</si>
  <si>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</si>
  <si>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</si>
  <si>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</si>
  <si>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</si>
  <si>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</si>
  <si>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</si>
  <si>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</si>
  <si>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</si>
  <si>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</si>
  <si>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</si>
  <si>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</si>
  <si>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</si>
  <si>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</si>
  <si>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</si>
  <si>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</si>
  <si>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</si>
  <si>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</si>
  <si>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</si>
  <si>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</si>
  <si>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</si>
  <si>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</si>
  <si>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</si>
  <si>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</si>
  <si>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</si>
  <si>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</si>
  <si>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</si>
  <si>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</si>
  <si>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</si>
  <si>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</si>
  <si>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</si>
  <si>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</si>
  <si>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</si>
  <si>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</si>
  <si>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</si>
  <si>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</si>
  <si>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</si>
  <si>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</si>
  <si>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</si>
  <si>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</si>
  <si>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</si>
  <si>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</si>
  <si>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</si>
  <si>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</si>
  <si>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</si>
  <si>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</si>
  <si>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</si>
  <si>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</si>
  <si>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</si>
  <si>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</si>
  <si>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</si>
  <si>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</si>
  <si>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</si>
  <si>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</si>
  <si>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</si>
  <si>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</si>
  <si>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</si>
  <si>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</si>
  <si>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</si>
  <si>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</si>
  <si>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</si>
  <si>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</si>
  <si>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</si>
  <si>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</si>
  <si>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</si>
  <si>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</si>
  <si>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</si>
  <si>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</si>
  <si>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</si>
  <si>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</si>
  <si>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</si>
  <si>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</si>
  <si>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</si>
  <si>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</si>
  <si>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</si>
  <si>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</si>
  <si>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</si>
  <si>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</si>
  <si>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</si>
  <si>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</si>
  <si>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</si>
  <si>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</si>
  <si>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</si>
  <si>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</si>
  <si>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</si>
  <si>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</si>
  <si>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</si>
  <si>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</si>
  <si>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</si>
  <si>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</si>
  <si>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</si>
  <si>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</si>
  <si>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</si>
  <si>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</si>
  <si>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</si>
  <si>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</si>
  <si>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</si>
  <si>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</si>
  <si>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</si>
  <si>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</si>
  <si>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</si>
  <si>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</si>
  <si>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</si>
  <si>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</si>
  <si>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</si>
  <si>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</si>
  <si>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</si>
  <si>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</si>
  <si>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</si>
  <si>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</si>
  <si>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</si>
  <si>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</si>
  <si>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</si>
  <si>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</si>
  <si>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</si>
  <si>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</si>
  <si>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</si>
  <si>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</si>
  <si>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</si>
  <si>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</si>
  <si>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</si>
  <si>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</si>
  <si>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</si>
  <si>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</si>
  <si>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</si>
  <si>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</si>
  <si>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</si>
  <si>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</si>
  <si>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</si>
  <si>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</si>
  <si>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</si>
  <si>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</si>
  <si>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</si>
  <si>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</si>
  <si>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</si>
  <si>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</si>
  <si>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</si>
  <si>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</si>
  <si>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</si>
  <si>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</si>
  <si>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</si>
  <si>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</si>
  <si>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</si>
  <si>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</si>
  <si>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</si>
  <si>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</si>
  <si>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</si>
  <si>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</si>
  <si>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</si>
  <si>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</si>
  <si>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</si>
  <si>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</si>
  <si>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</si>
  <si>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</si>
  <si>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</si>
  <si>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</si>
  <si>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</si>
  <si>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</si>
  <si>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</si>
  <si>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</si>
  <si>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</si>
  <si>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</si>
  <si>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</si>
  <si>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</si>
  <si>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</si>
  <si>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</si>
  <si>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</si>
  <si>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</si>
  <si>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</si>
  <si>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</si>
  <si>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</si>
  <si>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</si>
  <si>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</si>
  <si>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</si>
  <si>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</si>
  <si>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</si>
  <si>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</si>
  <si>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</si>
  <si>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</si>
  <si>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</si>
  <si>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</si>
  <si>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</si>
  <si>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</si>
  <si>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</si>
  <si>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</si>
  <si>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</si>
  <si>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</si>
  <si>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</si>
  <si>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</si>
  <si>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</si>
  <si>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</si>
  <si>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</si>
  <si>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</si>
  <si>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</si>
  <si>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</si>
  <si>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</si>
  <si>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</si>
  <si>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</si>
  <si>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</si>
  <si>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</si>
  <si>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</si>
  <si>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</si>
  <si>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</si>
  <si>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</si>
  <si>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</si>
  <si>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</si>
  <si>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</si>
  <si>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</si>
  <si>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</si>
  <si>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</si>
  <si>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</si>
  <si>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</si>
  <si>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</si>
  <si>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</si>
  <si>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</si>
  <si>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</si>
  <si>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</si>
  <si>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</si>
  <si>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</si>
  <si>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</si>
  <si>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</si>
  <si>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</si>
  <si>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</si>
  <si>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</si>
  <si>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</si>
  <si>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</si>
  <si>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</si>
  <si>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</si>
  <si>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</si>
  <si>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</si>
  <si>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</si>
  <si>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</si>
  <si>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</si>
  <si>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</si>
  <si>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</si>
  <si>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</si>
  <si>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</si>
  <si>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</si>
  <si>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</si>
  <si>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</si>
  <si>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</si>
  <si>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</si>
  <si>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</si>
  <si>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</si>
  <si>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</si>
  <si>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</si>
  <si>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</si>
  <si>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</si>
  <si>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</si>
  <si>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</si>
  <si>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</si>
  <si>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</si>
  <si>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</si>
  <si>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</si>
  <si>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</si>
  <si>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</si>
  <si>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</si>
  <si>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</si>
  <si>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</si>
  <si>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</si>
  <si>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</si>
  <si>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</si>
  <si>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</si>
  <si>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</si>
  <si>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</si>
  <si>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</si>
  <si>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</si>
  <si>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</si>
  <si>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</si>
  <si>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</si>
  <si>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</si>
  <si>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</si>
  <si>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</si>
  <si>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</si>
  <si>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</si>
  <si>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</si>
  <si>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</si>
  <si>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</si>
  <si>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</si>
  <si>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</si>
  <si>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</si>
  <si>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</si>
  <si>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</si>
  <si>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</si>
  <si>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</si>
  <si>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</si>
  <si>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</si>
  <si>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</si>
  <si>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</si>
  <si>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</si>
  <si>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</si>
  <si>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</si>
  <si>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</si>
  <si>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</si>
  <si>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</si>
  <si>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</si>
  <si>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</si>
  <si>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</si>
  <si>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</si>
  <si>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</si>
  <si>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</si>
  <si>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</si>
  <si>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</si>
  <si>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</si>
  <si>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</si>
  <si>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</si>
  <si>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</si>
  <si>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</si>
  <si>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</si>
  <si>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</si>
  <si>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</si>
  <si>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</si>
  <si>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</si>
  <si>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</si>
  <si>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</si>
  <si>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</si>
  <si>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</si>
  <si>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</si>
  <si>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</si>
  <si>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</si>
  <si>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</si>
  <si>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</si>
  <si>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</si>
  <si>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</si>
  <si>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</si>
  <si>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</si>
  <si>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</si>
  <si>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</si>
  <si>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</si>
  <si>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</si>
  <si>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</si>
  <si>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</si>
  <si>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</si>
  <si>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</si>
  <si>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</si>
  <si>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</si>
  <si>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</si>
  <si>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</si>
  <si>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</si>
  <si>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</si>
  <si>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</si>
  <si>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</si>
  <si>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</si>
  <si>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</si>
  <si>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</si>
  <si>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</si>
  <si>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</si>
  <si>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</si>
  <si>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</si>
  <si>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</si>
  <si>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</si>
  <si>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</si>
  <si>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</si>
  <si>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</si>
  <si>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</si>
  <si>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</si>
  <si>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</si>
  <si>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</si>
  <si>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</si>
  <si>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</si>
  <si>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</si>
  <si>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</si>
  <si>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</si>
  <si>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</si>
  <si>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</si>
  <si>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</si>
  <si>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</si>
  <si>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</si>
  <si>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</si>
  <si>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</si>
  <si>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</si>
  <si>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</si>
  <si>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</si>
  <si>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</si>
  <si>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</si>
  <si>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</si>
  <si>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</si>
  <si>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</si>
  <si>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</si>
  <si>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</si>
  <si>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</si>
  <si>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</si>
  <si>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</si>
  <si>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</si>
  <si>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</si>
  <si>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</si>
  <si>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</si>
  <si>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</si>
  <si>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</si>
  <si>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</si>
  <si>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</si>
  <si>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</si>
  <si>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</si>
  <si>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</si>
  <si>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</si>
  <si>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</si>
  <si>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</si>
  <si>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</si>
  <si>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</si>
  <si>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</si>
  <si>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</si>
  <si>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</si>
  <si>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</si>
  <si>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</si>
  <si>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</si>
  <si>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</si>
  <si>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</si>
  <si>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</si>
  <si>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</si>
  <si>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</si>
  <si>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</si>
  <si>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</si>
  <si>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</si>
  <si>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</si>
  <si>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</si>
  <si>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</si>
  <si>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</si>
  <si>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</si>
  <si>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</si>
  <si>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</si>
  <si>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</si>
  <si>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</si>
  <si>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</si>
  <si>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</si>
  <si>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</si>
  <si>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</si>
  <si>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</si>
  <si>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</si>
  <si>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</si>
  <si>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</si>
  <si>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</si>
  <si>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</si>
  <si>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</si>
  <si>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</si>
  <si>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</si>
  <si>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</si>
  <si>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</si>
  <si>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</si>
  <si>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</si>
  <si>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</si>
  <si>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</si>
  <si>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</si>
  <si>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</si>
  <si>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</si>
  <si>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</si>
  <si>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</si>
  <si>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</si>
  <si>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</si>
  <si>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</si>
  <si>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</si>
  <si>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</si>
  <si>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</si>
  <si>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</si>
  <si>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</si>
  <si>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</si>
  <si>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</si>
  <si>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</si>
  <si>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</si>
  <si>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</si>
  <si>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</si>
  <si>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</si>
  <si>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</si>
  <si>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</si>
  <si>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</si>
  <si>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</si>
  <si>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</si>
  <si>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</si>
  <si>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</si>
  <si>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</si>
  <si>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</si>
  <si>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</si>
  <si>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</si>
  <si>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</si>
  <si>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</si>
  <si>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</si>
  <si>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</si>
  <si>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</si>
  <si>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</si>
  <si>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</si>
  <si>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</si>
  <si>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</si>
  <si>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</si>
  <si>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</si>
  <si>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</si>
  <si>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</si>
  <si>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</si>
  <si>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</si>
  <si>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</si>
  <si>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</si>
  <si>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</si>
  <si>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</si>
  <si>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</si>
  <si>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</si>
  <si>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</si>
  <si>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</si>
  <si>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</si>
  <si>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</si>
  <si>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</si>
  <si>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</si>
  <si>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</si>
  <si>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</si>
  <si>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</si>
  <si>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</si>
  <si>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</si>
  <si>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</si>
  <si>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</si>
  <si>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</si>
  <si>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</si>
  <si>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</si>
  <si>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</si>
  <si>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</si>
  <si>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</si>
  <si>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</si>
  <si>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</si>
  <si>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</si>
  <si>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</si>
  <si>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</si>
  <si>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</si>
  <si>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</si>
  <si>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</si>
  <si>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</si>
  <si>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</si>
  <si>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</si>
  <si>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</si>
  <si>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</si>
  <si>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</si>
  <si>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</si>
  <si>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</si>
  <si>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</si>
  <si>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</si>
  <si>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</si>
  <si>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</si>
  <si>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</si>
  <si>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</si>
  <si>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</si>
  <si>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</si>
  <si>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</si>
  <si>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</si>
  <si>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</si>
  <si>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</si>
  <si>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</si>
  <si>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</si>
  <si>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</si>
  <si>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</si>
  <si>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</si>
  <si>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</si>
  <si>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</si>
  <si>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</si>
  <si>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</si>
  <si>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</si>
  <si>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</si>
  <si>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</si>
  <si>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</si>
  <si>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</si>
  <si>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</si>
  <si>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</si>
  <si>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</si>
  <si>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</si>
  <si>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</si>
  <si>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</si>
  <si>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</si>
  <si>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</si>
  <si>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</si>
  <si>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</si>
  <si>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</si>
  <si>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</si>
  <si>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</si>
  <si>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</si>
  <si>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</si>
  <si>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</si>
  <si>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</si>
  <si>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</si>
  <si>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</si>
  <si>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</si>
  <si>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</si>
  <si>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</si>
  <si>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</si>
  <si>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</si>
  <si>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</si>
  <si>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</si>
  <si>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</si>
  <si>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</si>
  <si>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</si>
  <si>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</si>
  <si>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</si>
  <si>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</si>
  <si>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</si>
  <si>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</si>
  <si>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</si>
  <si>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</si>
  <si>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</si>
  <si>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</si>
  <si>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</si>
  <si>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</si>
  <si>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</si>
  <si>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</si>
  <si>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</si>
  <si>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</si>
  <si>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</si>
  <si>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</si>
  <si>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</si>
  <si>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</si>
  <si>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</si>
  <si>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</si>
  <si>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</si>
  <si>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</si>
  <si>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</si>
  <si>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</si>
  <si>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</si>
  <si>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</si>
  <si>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</si>
  <si>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</si>
  <si>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</si>
  <si>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</si>
  <si>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</si>
  <si>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</si>
  <si>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</si>
  <si>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</si>
  <si>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</si>
  <si>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</si>
  <si>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</si>
  <si>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</si>
  <si>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</si>
  <si>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</si>
  <si>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</si>
  <si>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</si>
  <si>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</si>
  <si>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</si>
  <si>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</si>
  <si>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</si>
  <si>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</si>
  <si>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</si>
  <si>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</si>
  <si>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</si>
  <si>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</si>
  <si>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</si>
  <si>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</si>
  <si>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</si>
  <si>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</si>
  <si>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</si>
  <si>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</si>
  <si>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</si>
  <si>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</si>
  <si>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</si>
  <si>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</si>
  <si>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</si>
  <si>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</si>
  <si>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</si>
  <si>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</si>
  <si>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</si>
  <si>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</si>
  <si>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</si>
  <si>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</si>
  <si>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</si>
  <si>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</si>
  <si>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</si>
  <si>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</si>
  <si>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</si>
  <si>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</si>
  <si>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</si>
  <si>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</si>
  <si>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</si>
  <si>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</si>
  <si>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</si>
  <si>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</si>
  <si>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</si>
  <si>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</si>
  <si>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</si>
  <si>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</si>
  <si>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</si>
  <si>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</si>
  <si>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</si>
  <si>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</si>
  <si>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</si>
  <si>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</si>
  <si>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</si>
  <si>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</si>
  <si>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</si>
  <si>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</si>
  <si>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</si>
  <si>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</si>
  <si>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</si>
  <si>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</si>
  <si>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</si>
  <si>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</si>
  <si>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</si>
  <si>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</si>
  <si>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</si>
  <si>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</si>
  <si>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</si>
  <si>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</si>
  <si>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</si>
  <si>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</si>
  <si>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</si>
  <si>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</si>
  <si>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</si>
  <si>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</si>
  <si>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</si>
  <si>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</si>
  <si>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</si>
  <si>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</si>
  <si>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</si>
  <si>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</si>
  <si>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</si>
  <si>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</si>
  <si>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</si>
  <si>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</si>
  <si>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</si>
  <si>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</si>
  <si>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</si>
  <si>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</si>
  <si>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</si>
  <si>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</si>
  <si>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</si>
  <si>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</si>
  <si>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</si>
  <si>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</si>
  <si>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</si>
  <si>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</si>
  <si>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</si>
  <si>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</si>
  <si>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</si>
  <si>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</si>
  <si>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</si>
  <si>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</si>
  <si>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</si>
  <si>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</si>
  <si>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</si>
  <si>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</si>
  <si>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</si>
  <si>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</si>
  <si>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</si>
  <si>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</si>
  <si>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</si>
  <si>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</si>
  <si>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</si>
  <si>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</si>
  <si>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</si>
  <si>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</si>
  <si>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</si>
  <si>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</si>
  <si>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</si>
  <si>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</si>
  <si>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</si>
  <si>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</si>
  <si>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</si>
  <si>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</si>
  <si>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</si>
  <si>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</si>
  <si>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</si>
  <si>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</si>
  <si>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</si>
  <si>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</si>
  <si>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</si>
  <si>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</si>
  <si>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</si>
  <si>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</si>
  <si>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</si>
  <si>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</si>
  <si>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</si>
  <si>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</si>
  <si>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</si>
  <si>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</si>
  <si>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</si>
  <si>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</si>
  <si>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</si>
  <si>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</si>
  <si>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</si>
  <si>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</si>
  <si>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</si>
  <si>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</si>
  <si>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</si>
  <si>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</si>
  <si>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</si>
  <si>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</si>
  <si>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</si>
  <si>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</si>
  <si>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</si>
  <si>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</si>
  <si>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</si>
  <si>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</si>
  <si>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</si>
  <si>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</si>
  <si>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</si>
  <si>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</si>
  <si>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</si>
  <si>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</si>
  <si>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</si>
  <si>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</si>
  <si>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</si>
  <si>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</si>
  <si>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</si>
  <si>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</si>
  <si>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</si>
  <si>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</si>
  <si>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</si>
  <si>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</si>
  <si>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</si>
  <si>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</si>
  <si>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</si>
  <si>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</si>
  <si>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</si>
  <si>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</si>
  <si>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</si>
  <si>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</si>
  <si>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</si>
  <si>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</si>
  <si>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</si>
  <si>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</si>
  <si>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</si>
  <si>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</si>
  <si>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</si>
  <si>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</si>
  <si>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</si>
  <si>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</si>
  <si>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</si>
  <si>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</si>
  <si>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</si>
  <si>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</si>
  <si>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</si>
  <si>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</si>
  <si>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</si>
  <si>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</si>
  <si>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</si>
  <si>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</si>
  <si>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</si>
  <si>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</si>
  <si>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</si>
  <si>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</si>
  <si>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</si>
  <si>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</si>
  <si>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</si>
  <si>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</si>
  <si>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</si>
  <si>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</si>
  <si>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</si>
  <si>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</si>
  <si>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</si>
  <si>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</si>
  <si>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</si>
  <si>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</si>
  <si>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</si>
  <si>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</si>
  <si>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</si>
  <si>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</si>
  <si>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</si>
  <si>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</si>
  <si>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</si>
  <si>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</si>
  <si>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</si>
  <si>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</si>
  <si>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</si>
  <si>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</si>
  <si>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</si>
  <si>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</si>
  <si>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</si>
  <si>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</si>
  <si>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</si>
  <si>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</si>
  <si>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</si>
  <si>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</si>
  <si>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</si>
  <si>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</si>
  <si>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</si>
  <si>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</si>
  <si>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</si>
  <si>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</si>
  <si>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</si>
  <si>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</si>
  <si>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</si>
  <si>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</si>
  <si>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</si>
  <si>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</si>
  <si>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</si>
  <si>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</si>
  <si>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</si>
  <si>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</si>
  <si>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</si>
  <si>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</si>
  <si>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</si>
  <si>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</si>
  <si>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</si>
  <si>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</si>
  <si>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</si>
  <si>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</si>
  <si>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</si>
  <si>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</si>
  <si>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</si>
  <si>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</si>
  <si>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</si>
  <si>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</si>
  <si>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</si>
  <si>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</si>
  <si>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</si>
  <si>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</si>
  <si>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</si>
  <si>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</si>
  <si>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</si>
  <si>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</si>
  <si>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</si>
  <si>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</si>
  <si>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</si>
  <si>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</si>
  <si>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</si>
  <si>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</si>
  <si>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</si>
  <si>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</si>
  <si>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</si>
  <si>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</si>
  <si>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</si>
  <si>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</si>
  <si>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</si>
  <si>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</si>
  <si>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</si>
  <si>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</si>
  <si>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</si>
  <si>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</si>
  <si>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</si>
  <si>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</si>
  <si>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</si>
  <si>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</si>
  <si>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</si>
  <si>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</si>
  <si>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</si>
  <si>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</si>
  <si>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</si>
  <si>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</si>
  <si>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</si>
  <si>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</si>
  <si>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</si>
  <si>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</si>
  <si>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</si>
  <si>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</si>
  <si>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</si>
  <si>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</si>
  <si>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</si>
  <si>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</si>
  <si>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</si>
  <si>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</si>
  <si>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</si>
  <si>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</si>
  <si>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</si>
  <si>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</si>
  <si>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</si>
  <si>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</si>
  <si>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</si>
  <si>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</si>
  <si>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</si>
  <si>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</si>
  <si>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</si>
  <si>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</si>
  <si>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</si>
  <si>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</si>
  <si>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</si>
  <si>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</si>
  <si>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</si>
  <si>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</si>
  <si>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</si>
  <si>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</si>
  <si>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</si>
  <si>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</si>
  <si>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</si>
  <si>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</si>
  <si>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</si>
  <si>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</si>
  <si>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</si>
  <si>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</si>
  <si>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</si>
  <si>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</si>
  <si>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</si>
  <si>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</si>
  <si>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</si>
  <si>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</si>
  <si>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</si>
  <si>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</si>
  <si>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</si>
  <si>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</si>
  <si>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</si>
  <si>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</si>
  <si>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</si>
  <si>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</si>
  <si>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</si>
  <si>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</si>
  <si>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</si>
  <si>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</si>
  <si>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</si>
  <si>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</si>
  <si>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</si>
  <si>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</si>
  <si>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</si>
  <si>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</si>
  <si>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</si>
  <si>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</si>
  <si>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</si>
  <si>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</si>
  <si>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</si>
  <si>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</si>
  <si>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</si>
  <si>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</si>
  <si>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</si>
  <si>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</si>
  <si>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</si>
  <si>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</si>
  <si>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</si>
  <si>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</si>
  <si>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</si>
  <si>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</si>
  <si>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</si>
  <si>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</si>
  <si>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</si>
  <si>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</si>
  <si>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</si>
  <si>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</si>
  <si>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</si>
  <si>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</si>
  <si>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</si>
  <si>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</si>
  <si>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</si>
  <si>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</si>
  <si>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</si>
  <si>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</si>
  <si>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</si>
  <si>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</si>
  <si>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</si>
  <si>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</si>
  <si>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</si>
  <si>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</si>
  <si>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</si>
  <si>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</si>
  <si>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</si>
  <si>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</si>
  <si>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</si>
  <si>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</si>
  <si>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</si>
  <si>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</si>
  <si>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</si>
  <si>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</si>
  <si>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</si>
  <si>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</si>
  <si>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</si>
  <si>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</si>
  <si>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</si>
  <si>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</si>
  <si>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</si>
  <si>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</si>
  <si>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</si>
  <si>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</si>
  <si>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</si>
  <si>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</si>
  <si>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</si>
  <si>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</si>
  <si>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</si>
  <si>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</si>
  <si>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</si>
  <si>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</si>
  <si>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</si>
  <si>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</si>
  <si>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</si>
  <si>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</si>
  <si>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</si>
  <si>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</si>
  <si>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</si>
  <si>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</si>
  <si>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</si>
  <si>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</si>
  <si>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</si>
  <si>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</si>
  <si>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</si>
  <si>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</si>
  <si>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</si>
  <si>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</si>
  <si>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</si>
  <si>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</si>
  <si>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</si>
  <si>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</si>
  <si>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</si>
  <si>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</si>
  <si>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</si>
  <si>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</si>
  <si>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</si>
  <si>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</si>
  <si>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</si>
  <si>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</si>
  <si>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</si>
  <si>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</si>
  <si>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</si>
  <si>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</si>
  <si>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</si>
  <si>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</si>
  <si>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</si>
  <si>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</si>
  <si>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</si>
  <si>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</si>
  <si>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</si>
  <si>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</si>
  <si>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</si>
  <si>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</si>
  <si>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</si>
  <si>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</si>
  <si>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</si>
  <si>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</si>
  <si>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</si>
  <si>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</si>
  <si>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</si>
  <si>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</si>
  <si>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</si>
  <si>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</si>
  <si>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</si>
  <si>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</si>
  <si>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</si>
  <si>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</si>
  <si>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</si>
  <si>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</si>
  <si>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</si>
  <si>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</si>
  <si>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</si>
  <si>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</si>
  <si>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</si>
  <si>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</si>
  <si>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</si>
  <si>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</si>
  <si>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</si>
  <si>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</si>
  <si>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</si>
  <si>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</si>
  <si>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</si>
  <si>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</si>
  <si>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</si>
  <si>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</si>
  <si>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</si>
  <si>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</si>
  <si>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</si>
  <si>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</si>
  <si>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</si>
  <si>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</si>
  <si>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</si>
  <si>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</si>
  <si>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</si>
  <si>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</si>
  <si>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</si>
  <si>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</si>
  <si>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</si>
  <si>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</si>
  <si>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</si>
  <si>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</si>
  <si>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</si>
  <si>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</si>
  <si>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</si>
  <si>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</si>
  <si>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</si>
  <si>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</si>
  <si>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</si>
  <si>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</si>
  <si>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</si>
  <si>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</si>
  <si>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</si>
  <si>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</si>
  <si>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</si>
  <si>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</si>
  <si>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</si>
  <si>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</si>
  <si>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</si>
  <si>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</si>
  <si>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</si>
  <si>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</si>
  <si>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</si>
  <si>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</si>
  <si>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</si>
  <si>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</si>
  <si>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</si>
  <si>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</si>
  <si>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</si>
  <si>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</si>
  <si>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</si>
  <si>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</si>
  <si>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</si>
  <si>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</si>
  <si>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</si>
  <si>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</si>
  <si>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</si>
  <si>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</si>
  <si>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</si>
  <si>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</si>
  <si>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</si>
  <si>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</si>
  <si>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</si>
  <si>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</si>
  <si>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</si>
  <si>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</si>
  <si>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</si>
  <si>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</si>
  <si>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</si>
  <si>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</si>
  <si>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</si>
  <si>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</si>
  <si>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</si>
  <si>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</si>
  <si>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</si>
  <si>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</si>
  <si>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</si>
  <si>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</si>
  <si>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</si>
  <si>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</si>
  <si>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</si>
  <si>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</si>
  <si>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</si>
  <si>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</si>
  <si>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</si>
  <si>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</si>
  <si>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</si>
  <si>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</si>
  <si>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</si>
  <si>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</si>
  <si>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</si>
  <si>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</si>
  <si>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</si>
  <si>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</si>
  <si>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</si>
  <si>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</si>
  <si>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</si>
  <si>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</si>
  <si>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</si>
  <si>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</si>
  <si>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</si>
  <si>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</si>
  <si>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</si>
  <si>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</si>
  <si>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</si>
  <si>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</si>
  <si>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</si>
  <si>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</si>
  <si>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</si>
  <si>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</si>
  <si>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</si>
  <si>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</si>
  <si>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</si>
  <si>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</si>
  <si>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</si>
  <si>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</si>
  <si>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</si>
  <si>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</si>
  <si>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</si>
  <si>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</si>
  <si>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</si>
  <si>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</si>
  <si>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</si>
  <si>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</si>
  <si>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</si>
  <si>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</si>
  <si>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</si>
  <si>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</si>
  <si>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</si>
  <si>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</si>
  <si>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</si>
  <si>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</si>
  <si>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</si>
  <si>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</si>
  <si>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</si>
  <si>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</si>
  <si>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</si>
  <si>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</si>
  <si>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</si>
  <si>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</si>
  <si>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</si>
  <si>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</si>
  <si>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</si>
  <si>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</si>
  <si>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</si>
  <si>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</si>
  <si>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</si>
  <si>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</si>
  <si>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</si>
  <si>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</si>
  <si>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</si>
  <si>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</si>
  <si>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</si>
  <si>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</si>
  <si>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</si>
  <si>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</si>
  <si>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</si>
  <si>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</si>
  <si>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</si>
  <si>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</si>
  <si>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</si>
  <si>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</si>
  <si>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</si>
  <si>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</si>
  <si>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</si>
  <si>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</si>
  <si>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</si>
  <si>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</si>
  <si>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</si>
  <si>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</si>
  <si>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</si>
  <si>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</si>
  <si>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</si>
  <si>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</si>
  <si>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</si>
  <si>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</si>
  <si>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</si>
  <si>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</si>
  <si>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</si>
  <si>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</si>
  <si>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</si>
  <si>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</si>
  <si>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</si>
  <si>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</si>
  <si>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</si>
  <si>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</si>
  <si>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</si>
  <si>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</si>
  <si>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</si>
  <si>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</si>
  <si>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</si>
  <si>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</si>
  <si>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</si>
  <si>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</si>
  <si>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</si>
  <si>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</si>
  <si>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</si>
  <si>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</si>
  <si>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</si>
  <si>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</si>
  <si>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</si>
  <si>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</si>
  <si>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</si>
  <si>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</si>
  <si>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</si>
  <si>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</si>
  <si>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</si>
  <si>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</si>
  <si>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</si>
  <si>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</si>
  <si>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</si>
  <si>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</si>
  <si>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</si>
  <si>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</si>
  <si>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</si>
  <si>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</si>
  <si>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</si>
  <si>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</si>
  <si>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</si>
  <si>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</si>
  <si>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</si>
  <si>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</si>
  <si>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</si>
  <si>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</si>
  <si>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</si>
  <si>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</si>
  <si>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</si>
  <si>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</si>
  <si>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</si>
  <si>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</si>
  <si>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</si>
  <si>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</si>
  <si>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</si>
  <si>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</si>
  <si>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</si>
  <si>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</si>
  <si>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</si>
  <si>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</si>
  <si>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</si>
  <si>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</si>
  <si>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</si>
  <si>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</si>
  <si>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</si>
  <si>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</si>
  <si>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</si>
  <si>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</si>
  <si>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</si>
  <si>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</si>
  <si>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</si>
  <si>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</si>
  <si>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</si>
  <si>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</si>
  <si>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</si>
  <si>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</si>
  <si>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</si>
  <si>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</si>
  <si>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</si>
  <si>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</si>
  <si>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</si>
  <si>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</si>
  <si>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</si>
  <si>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</si>
  <si>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</si>
  <si>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</si>
  <si>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</si>
  <si>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</si>
  <si>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</si>
  <si>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</si>
  <si>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</si>
  <si>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</si>
  <si>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</si>
  <si>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</si>
  <si>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</si>
  <si>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</si>
  <si>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</si>
  <si>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</si>
  <si>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</si>
  <si>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</si>
  <si>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</si>
  <si>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</si>
  <si>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</si>
  <si>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</si>
  <si>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</si>
  <si>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</si>
  <si>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</si>
  <si>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</si>
  <si>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</si>
  <si>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</si>
  <si>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</si>
  <si>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</si>
  <si>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</si>
  <si>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</si>
  <si>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</si>
  <si>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</si>
  <si>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</si>
  <si>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</si>
  <si>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</si>
  <si>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</si>
  <si>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</si>
  <si>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</si>
  <si>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</si>
  <si>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</si>
  <si>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</si>
  <si>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</si>
  <si>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</si>
  <si>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</si>
  <si>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</si>
  <si>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</si>
  <si>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</si>
  <si>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</si>
  <si>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</si>
  <si>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</si>
  <si>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</si>
  <si>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</si>
  <si>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</si>
  <si>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</si>
  <si>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</si>
  <si>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</si>
  <si>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</si>
  <si>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</si>
  <si>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</si>
  <si>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</si>
  <si>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</si>
  <si>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</si>
  <si>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</si>
  <si>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</si>
  <si>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</si>
  <si>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</si>
  <si>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</si>
  <si>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</si>
  <si>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</si>
  <si>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</si>
  <si>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</si>
  <si>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</si>
  <si>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</si>
  <si>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</si>
  <si>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</si>
  <si>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</si>
  <si>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</si>
  <si>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</si>
  <si>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</si>
  <si>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</si>
  <si>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</si>
  <si>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</si>
  <si>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</si>
  <si>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</si>
  <si>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</si>
  <si>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</si>
  <si>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</si>
  <si>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</si>
  <si>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</si>
  <si>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</si>
  <si>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</si>
  <si>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</si>
  <si>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</si>
  <si>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</si>
  <si>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</si>
  <si>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</si>
  <si>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</si>
  <si>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</si>
  <si>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</si>
  <si>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</si>
  <si>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</si>
  <si>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</si>
  <si>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</si>
  <si>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</si>
  <si>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</si>
  <si>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</si>
  <si>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</si>
  <si>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</si>
  <si>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</si>
  <si>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</si>
  <si>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</si>
  <si>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</si>
  <si>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</si>
  <si>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</si>
  <si>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</si>
  <si>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</si>
  <si>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</si>
  <si>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</si>
  <si>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</si>
  <si>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</si>
  <si>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</si>
  <si>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</si>
  <si>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</si>
  <si>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</si>
  <si>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</si>
  <si>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</si>
  <si>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</si>
  <si>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</si>
  <si>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</si>
  <si>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</si>
  <si>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</si>
  <si>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</si>
  <si>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</si>
  <si>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</si>
  <si>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</si>
  <si>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</si>
  <si>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</si>
  <si>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</si>
  <si>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</si>
  <si>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</si>
  <si>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</si>
  <si>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</si>
  <si>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</si>
  <si>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</si>
  <si>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</si>
  <si>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</si>
  <si>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</si>
  <si>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</si>
  <si>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</si>
  <si>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</si>
  <si>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</si>
  <si>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</si>
  <si>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</si>
  <si>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</si>
  <si>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</si>
  <si>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</si>
  <si>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</si>
  <si>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</si>
  <si>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</si>
  <si>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</si>
  <si>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</si>
  <si>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</si>
  <si>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</si>
  <si>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</si>
  <si>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</si>
  <si>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</si>
  <si>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</si>
  <si>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</si>
  <si>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</si>
  <si>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</si>
  <si>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</si>
  <si>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</si>
  <si>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</si>
  <si>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</si>
  <si>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</si>
  <si>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</si>
  <si>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</si>
  <si>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</si>
  <si>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</si>
  <si>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</si>
  <si>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</si>
  <si>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</si>
  <si>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</si>
  <si>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</si>
  <si>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</si>
  <si>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</si>
  <si>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</si>
  <si>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</si>
  <si>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</si>
  <si>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</si>
  <si>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</si>
  <si>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</si>
  <si>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</si>
  <si>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</si>
  <si>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</si>
  <si>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</si>
  <si>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</si>
  <si>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</si>
  <si>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</si>
  <si>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</si>
  <si>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</si>
  <si>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</si>
  <si>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</si>
  <si>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</si>
  <si>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</si>
  <si>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</si>
  <si>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</si>
  <si>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</si>
  <si>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</si>
  <si>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</si>
  <si>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</si>
  <si>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</si>
  <si>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</si>
  <si>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</si>
  <si>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</si>
  <si>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</si>
  <si>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</si>
  <si>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</si>
  <si>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</si>
  <si>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</si>
  <si>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</si>
  <si>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</si>
  <si>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</si>
  <si>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</si>
  <si>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</si>
  <si>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</si>
  <si>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</si>
  <si>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</si>
  <si>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</si>
  <si>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</si>
  <si>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</si>
  <si>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</si>
  <si>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</si>
  <si>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</si>
  <si>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</si>
  <si>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</si>
  <si>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</si>
  <si>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</si>
  <si>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</si>
  <si>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</si>
  <si>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</si>
  <si>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</si>
  <si>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</si>
  <si>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</si>
  <si>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</si>
  <si>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</si>
  <si>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</si>
  <si>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</si>
  <si>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</si>
  <si>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</si>
  <si>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</si>
  <si>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</si>
  <si>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</si>
  <si>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</si>
  <si>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</si>
  <si>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</si>
  <si>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</si>
  <si>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</si>
  <si>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</si>
  <si>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</si>
  <si>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</si>
  <si>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</si>
  <si>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</si>
  <si>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</si>
  <si>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</si>
  <si>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</si>
  <si>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</si>
  <si>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</si>
  <si>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</si>
  <si>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</si>
  <si>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</si>
  <si>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</si>
  <si>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</si>
  <si>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</si>
  <si>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</si>
  <si>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</si>
  <si>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</si>
  <si>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</si>
  <si>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</si>
  <si>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</si>
  <si>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</si>
  <si>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</si>
  <si>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</si>
  <si>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</si>
  <si>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</si>
  <si>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</si>
  <si>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</si>
  <si>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</si>
  <si>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</si>
  <si>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</si>
  <si>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</si>
  <si>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</si>
  <si>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</si>
  <si>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</si>
  <si>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</si>
  <si>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</si>
  <si>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</si>
  <si>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</si>
  <si>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</si>
  <si>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</si>
  <si>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</si>
  <si>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</si>
  <si>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</si>
  <si>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</si>
  <si>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</si>
  <si>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</si>
  <si>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</si>
  <si>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</si>
  <si>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</si>
  <si>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</si>
  <si>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</si>
  <si>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</si>
  <si>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</si>
  <si>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</si>
  <si>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</si>
  <si>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</si>
  <si>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</si>
  <si>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</si>
  <si>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</si>
  <si>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</si>
  <si>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</si>
  <si>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</si>
  <si>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</si>
  <si>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</si>
  <si>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</si>
  <si>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</si>
  <si>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</si>
  <si>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</si>
  <si>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</si>
  <si>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</si>
  <si>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</si>
  <si>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</si>
  <si>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</si>
  <si>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</si>
  <si>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</si>
  <si>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</si>
  <si>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</si>
  <si>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</si>
  <si>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</si>
  <si>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</si>
  <si>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</si>
  <si>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</si>
  <si>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</si>
  <si>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</si>
  <si>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</si>
  <si>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</si>
  <si>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</si>
  <si>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</si>
  <si>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</si>
  <si>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</si>
  <si>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</si>
  <si>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</si>
  <si>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</si>
  <si>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</si>
  <si>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</si>
  <si>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</si>
  <si>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</si>
  <si>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</si>
  <si>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</si>
  <si>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</si>
  <si>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</si>
  <si>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</si>
  <si>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</si>
  <si>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</si>
  <si>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</si>
  <si>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</si>
  <si>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</si>
  <si>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</si>
  <si>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</si>
  <si>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</si>
  <si>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</si>
  <si>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</si>
  <si>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</si>
  <si>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</si>
  <si>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</si>
  <si>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</si>
  <si>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</si>
  <si>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</si>
  <si>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</si>
  <si>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</si>
  <si>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</si>
  <si>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</si>
  <si>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</si>
  <si>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</si>
  <si>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</si>
  <si>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</si>
  <si>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</si>
  <si>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</si>
  <si>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</si>
  <si>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</si>
  <si>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</si>
  <si>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</si>
  <si>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</si>
  <si>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</si>
  <si>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</si>
  <si>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</si>
  <si>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</si>
  <si>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</si>
  <si>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</si>
  <si>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</si>
  <si>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</si>
  <si>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</si>
  <si>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</si>
  <si>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</si>
  <si>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</si>
  <si>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</si>
  <si>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</si>
  <si>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</si>
  <si>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</si>
  <si>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</si>
  <si>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</si>
  <si>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</si>
  <si>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</si>
  <si>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</si>
  <si>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</si>
  <si>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</si>
  <si>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</si>
  <si>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</si>
  <si>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</si>
  <si>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</si>
  <si>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</si>
  <si>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</si>
  <si>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</si>
  <si>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</si>
  <si>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</si>
  <si>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</si>
  <si>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</si>
  <si>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</si>
  <si>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</si>
  <si>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</si>
  <si>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</si>
  <si>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</si>
  <si>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</si>
  <si>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</si>
  <si>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</si>
  <si>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</si>
  <si>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</si>
  <si>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</si>
  <si>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</si>
  <si>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</si>
  <si>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</si>
  <si>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</si>
  <si>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</si>
  <si>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</si>
  <si>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</si>
  <si>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</si>
  <si>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</si>
  <si>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</si>
  <si>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</si>
  <si>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</si>
  <si>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</si>
  <si>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</si>
  <si>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</si>
  <si>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</si>
  <si>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</si>
  <si>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</si>
  <si>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</si>
  <si>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</si>
  <si>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</si>
  <si>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</si>
  <si>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</si>
  <si>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</si>
  <si>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</si>
  <si>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</si>
  <si>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</si>
  <si>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</si>
  <si>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</si>
  <si>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</si>
  <si>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</si>
  <si>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</si>
  <si>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</si>
  <si>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</si>
  <si>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</si>
  <si>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</si>
  <si>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</si>
  <si>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</si>
  <si>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</si>
  <si>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</si>
  <si>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</si>
  <si>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</si>
  <si>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</si>
  <si>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</si>
  <si>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</si>
  <si>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</si>
  <si>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</si>
  <si>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</si>
  <si>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</si>
  <si>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</si>
  <si>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</si>
  <si>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</si>
  <si>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</si>
  <si>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</si>
  <si>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</si>
  <si>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</si>
  <si>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</si>
  <si>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</si>
  <si>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</si>
  <si>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</si>
  <si>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</si>
  <si>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</si>
  <si>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</si>
  <si>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</si>
  <si>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</si>
  <si>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</si>
  <si>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</si>
  <si>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</si>
  <si>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</si>
  <si>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</si>
  <si>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</si>
  <si>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</si>
  <si>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</si>
  <si>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</si>
  <si>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</si>
  <si>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</si>
  <si>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</si>
  <si>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</si>
  <si>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</si>
  <si>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</si>
  <si>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</si>
  <si>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</si>
  <si>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</si>
  <si>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</si>
  <si>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</si>
  <si>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</si>
  <si>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</si>
  <si>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</si>
  <si>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</si>
  <si>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</si>
  <si>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</si>
  <si>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</si>
  <si>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</si>
  <si>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</si>
  <si>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</si>
  <si>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</si>
  <si>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</si>
  <si>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</si>
  <si>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</si>
  <si>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</si>
  <si>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</si>
  <si>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</si>
  <si>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</si>
  <si>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</si>
  <si>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</si>
  <si>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</si>
  <si>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</si>
  <si>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</si>
  <si>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</si>
  <si>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</si>
  <si>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</si>
  <si>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</si>
  <si>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</si>
  <si>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</si>
  <si>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</si>
  <si>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</si>
  <si>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</si>
  <si>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</si>
  <si>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</si>
  <si>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</si>
  <si>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</si>
  <si>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</si>
  <si>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</si>
  <si>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</si>
  <si>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</si>
  <si>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</si>
  <si>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</si>
  <si>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</si>
  <si>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</si>
  <si>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</si>
  <si>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</si>
  <si>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</si>
  <si>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</si>
  <si>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</si>
  <si>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</si>
  <si>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</si>
  <si>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</si>
  <si>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</si>
  <si>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</si>
  <si>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</si>
  <si>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</si>
  <si>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</si>
  <si>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</si>
  <si>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</si>
  <si>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</si>
  <si>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</si>
  <si>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</si>
  <si>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</si>
  <si>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</si>
  <si>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</si>
  <si>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</si>
  <si>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</si>
  <si>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</si>
  <si>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</si>
  <si>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</si>
  <si>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</si>
  <si>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</si>
  <si>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</si>
  <si>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</si>
  <si>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</si>
  <si>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</si>
  <si>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</si>
  <si>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</si>
  <si>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</si>
  <si>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</si>
  <si>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</si>
  <si>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</si>
  <si>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</si>
  <si>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</si>
  <si>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</si>
  <si>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</si>
  <si>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</si>
  <si>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</si>
  <si>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</si>
  <si>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</si>
  <si>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</si>
  <si>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</si>
  <si>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</si>
  <si>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</si>
  <si>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</si>
  <si>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</si>
  <si>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</si>
  <si>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</si>
  <si>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</si>
  <si>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</si>
  <si>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</si>
  <si>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</si>
  <si>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</si>
  <si>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</si>
  <si>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</si>
  <si>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</si>
  <si>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</si>
  <si>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</si>
  <si>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</si>
  <si>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</si>
  <si>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</si>
  <si>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</si>
  <si>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</si>
  <si>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</si>
  <si>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</si>
  <si>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</si>
  <si>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</si>
  <si>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</si>
  <si>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</si>
  <si>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</si>
  <si>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</si>
  <si>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</si>
  <si>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</si>
  <si>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</si>
  <si>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</si>
  <si>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</si>
  <si>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</si>
  <si>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</si>
  <si>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</si>
  <si>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</si>
  <si>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</si>
  <si>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</si>
  <si>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</si>
  <si>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</si>
  <si>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</si>
  <si>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</si>
  <si>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</si>
  <si>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</si>
  <si>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</si>
  <si>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</si>
  <si>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</si>
  <si>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</si>
  <si>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</si>
  <si>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</si>
  <si>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</si>
  <si>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</si>
  <si>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</si>
  <si>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</si>
  <si>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</si>
  <si>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</si>
  <si>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</si>
  <si>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</si>
  <si>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</si>
  <si>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</si>
  <si>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</si>
  <si>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</si>
  <si>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</si>
  <si>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</si>
  <si>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</si>
  <si>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</si>
  <si>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</si>
  <si>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</si>
  <si>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</si>
  <si>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</si>
  <si>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</si>
  <si>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</si>
  <si>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</si>
  <si>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</si>
  <si>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</si>
  <si>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</si>
  <si>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</si>
  <si>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</si>
  <si>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</si>
  <si>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</si>
  <si>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</si>
  <si>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</si>
  <si>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</si>
  <si>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</si>
  <si>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</si>
  <si>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</si>
  <si>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</si>
  <si>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</si>
  <si>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</si>
  <si>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</si>
  <si>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</si>
  <si>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</si>
  <si>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</si>
  <si>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</si>
  <si>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</si>
  <si>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</si>
  <si>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</si>
  <si>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</si>
  <si>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</si>
  <si>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</si>
  <si>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</si>
  <si>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</si>
  <si>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</si>
  <si>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</si>
  <si>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</si>
  <si>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</si>
  <si>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</si>
  <si>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</si>
  <si>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</si>
  <si>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</si>
  <si>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</si>
  <si>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</si>
  <si>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</si>
  <si>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</si>
  <si>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</si>
  <si>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</si>
  <si>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</si>
  <si>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</si>
  <si>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</si>
  <si>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</si>
  <si>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</si>
  <si>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</si>
  <si>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</si>
  <si>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</si>
  <si>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</si>
  <si>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</si>
  <si>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</si>
  <si>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</si>
  <si>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</si>
  <si>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</si>
  <si>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</si>
  <si>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</si>
  <si>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</si>
  <si>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</si>
  <si>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</si>
  <si>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</si>
  <si>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</si>
  <si>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</si>
  <si>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</si>
  <si>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</si>
  <si>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</si>
  <si>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</si>
  <si>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</si>
  <si>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</si>
  <si>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</si>
  <si>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</si>
  <si>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</si>
  <si>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</si>
  <si>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</si>
  <si>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</si>
  <si>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</si>
  <si>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</si>
  <si>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</si>
  <si>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</si>
  <si>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</si>
  <si>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</si>
  <si>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</si>
  <si>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</si>
  <si>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</si>
  <si>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</si>
  <si>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</si>
  <si>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</si>
  <si>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</si>
  <si>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</si>
  <si>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</si>
  <si>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</si>
  <si>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</si>
  <si>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</si>
  <si>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</si>
  <si>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</si>
  <si>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</si>
  <si>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</si>
  <si>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</si>
  <si>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</si>
  <si>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</si>
  <si>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</si>
  <si>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</si>
  <si>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</si>
  <si>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</si>
  <si>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</si>
  <si>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</si>
  <si>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</si>
  <si>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</si>
  <si>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</si>
  <si>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</si>
  <si>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</si>
  <si>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</si>
  <si>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</si>
  <si>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</si>
  <si>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</si>
  <si>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</si>
  <si>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</si>
  <si>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</si>
  <si>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</si>
  <si>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</si>
  <si>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</si>
  <si>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</si>
  <si>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</si>
  <si>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</si>
  <si>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</si>
  <si>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</si>
  <si>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</si>
  <si>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</si>
  <si>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</si>
  <si>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</si>
  <si>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</si>
  <si>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</si>
  <si>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</si>
  <si>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</si>
  <si>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</si>
  <si>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</si>
  <si>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</si>
  <si>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</si>
  <si>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</si>
  <si>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</si>
  <si>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</si>
  <si>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</si>
  <si>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</si>
  <si>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</si>
  <si>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</si>
  <si>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</si>
  <si>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</si>
  <si>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</si>
  <si>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</si>
  <si>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</si>
  <si>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</si>
  <si>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</si>
  <si>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</si>
  <si>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</si>
  <si>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</si>
  <si>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</si>
  <si>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</si>
  <si>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</si>
  <si>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</si>
  <si>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</si>
  <si>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</si>
  <si>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</si>
  <si>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</si>
  <si>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</si>
  <si>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</si>
  <si>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</si>
  <si>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</si>
  <si>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</si>
  <si>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</si>
  <si>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</si>
  <si>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</si>
  <si>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</si>
  <si>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</si>
  <si>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</si>
  <si>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</si>
  <si>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</si>
  <si>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</si>
  <si>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</si>
  <si>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</si>
  <si>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</si>
  <si>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</si>
  <si>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</si>
  <si>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</si>
  <si>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</si>
  <si>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</si>
  <si>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</si>
  <si>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</si>
  <si>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</si>
  <si>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</si>
  <si>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</si>
  <si>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</si>
  <si>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</si>
  <si>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</si>
  <si>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</si>
  <si>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</si>
  <si>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</si>
  <si>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</si>
  <si>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</si>
  <si>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</si>
  <si>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</si>
  <si>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</si>
  <si>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</si>
  <si>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</si>
  <si>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</si>
  <si>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</si>
  <si>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</si>
  <si>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</si>
  <si>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</si>
  <si>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</si>
  <si>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</si>
  <si>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</si>
  <si>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</si>
  <si>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</si>
  <si>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</si>
  <si>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</si>
  <si>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</si>
  <si>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</si>
  <si>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</si>
  <si>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</si>
  <si>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</si>
  <si>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</si>
  <si>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</si>
  <si>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</si>
  <si>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</si>
  <si>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</si>
  <si>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</si>
  <si>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</si>
  <si>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</si>
  <si>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</si>
  <si>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</si>
  <si>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</si>
  <si>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</si>
  <si>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</si>
  <si>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</si>
  <si>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</si>
  <si>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</si>
  <si>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</si>
  <si>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</si>
  <si>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</si>
  <si>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</si>
  <si>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</si>
  <si>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</si>
  <si>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</si>
  <si>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</si>
  <si>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</si>
  <si>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</si>
  <si>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</si>
  <si>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</si>
  <si>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</si>
  <si>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</si>
  <si>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</si>
  <si>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</si>
  <si>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</si>
  <si>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</si>
  <si>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</si>
  <si>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</si>
  <si>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</si>
  <si>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</si>
  <si>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</si>
  <si>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</si>
  <si>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</si>
  <si>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</si>
  <si>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</si>
  <si>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</si>
  <si>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</si>
  <si>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</si>
  <si>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</si>
  <si>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</si>
  <si>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</si>
  <si>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</si>
  <si>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</si>
  <si>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</si>
  <si>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</si>
  <si>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</si>
  <si>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</si>
  <si>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</si>
  <si>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</si>
  <si>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</si>
  <si>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</si>
  <si>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</si>
  <si>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</si>
  <si>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</si>
  <si>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</si>
  <si>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</si>
  <si>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</si>
  <si>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</si>
  <si>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</si>
  <si>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</si>
  <si>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</si>
  <si>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</si>
  <si>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</si>
  <si>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</si>
  <si>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</si>
  <si>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</si>
  <si>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</si>
  <si>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</si>
  <si>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</si>
  <si>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</si>
  <si>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</si>
  <si>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</si>
  <si>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</si>
  <si>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</si>
  <si>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</si>
  <si>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</si>
  <si>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</si>
  <si>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</si>
  <si>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</si>
  <si>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</si>
  <si>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</si>
  <si>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</si>
  <si>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</si>
  <si>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</si>
  <si>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</si>
  <si>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</si>
  <si>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</si>
  <si>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</si>
  <si>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</si>
  <si>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</si>
  <si>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</si>
  <si>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</si>
  <si>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</si>
  <si>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</si>
  <si>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</si>
  <si>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</si>
  <si>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</si>
  <si>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</si>
  <si>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</si>
  <si>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</si>
  <si>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</si>
  <si>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</si>
  <si>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</si>
  <si>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</si>
  <si>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</si>
  <si>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</si>
  <si>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</si>
  <si>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</si>
  <si>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</si>
  <si>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</si>
  <si>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</si>
  <si>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</si>
  <si>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</si>
  <si>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</si>
  <si>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</si>
  <si>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</si>
  <si>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</si>
  <si>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</si>
  <si>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</si>
  <si>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</si>
  <si>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</si>
  <si>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</si>
  <si>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</si>
  <si>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</si>
  <si>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</si>
  <si>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</si>
  <si>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</si>
  <si>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</si>
  <si>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</si>
  <si>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</si>
  <si>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</si>
  <si>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</si>
  <si>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</si>
  <si>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</si>
  <si>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</si>
  <si>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</si>
  <si>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</si>
  <si>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</si>
  <si>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</si>
  <si>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</si>
  <si>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</si>
  <si>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</si>
  <si>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</si>
  <si>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</si>
  <si>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</si>
  <si>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</si>
  <si>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</si>
  <si>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</si>
  <si>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</si>
  <si>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</si>
  <si>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</si>
  <si>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</si>
  <si>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</si>
  <si>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</si>
  <si>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</si>
  <si>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</si>
  <si>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</si>
  <si>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</si>
  <si>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</si>
  <si>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</si>
  <si>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</si>
  <si>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</si>
  <si>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</si>
  <si>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</si>
  <si>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</si>
  <si>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</si>
  <si>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</si>
  <si>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</si>
  <si>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</si>
  <si>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</si>
  <si>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</si>
  <si>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</si>
  <si>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</si>
  <si>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</si>
  <si>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</si>
  <si>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</si>
  <si>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</si>
  <si>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</si>
  <si>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</si>
  <si>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</si>
  <si>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</si>
  <si>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</si>
  <si>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</si>
  <si>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</si>
  <si>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</si>
  <si>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</si>
  <si>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</si>
  <si>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</si>
  <si>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</si>
  <si>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</si>
  <si>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</si>
  <si>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</si>
  <si>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</si>
  <si>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</si>
  <si>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</si>
  <si>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</si>
  <si>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</si>
  <si>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</si>
  <si>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</si>
  <si>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</si>
  <si>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</si>
  <si>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</si>
  <si>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</si>
  <si>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</si>
  <si>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</si>
  <si>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</si>
  <si>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</si>
  <si>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</si>
  <si>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</si>
  <si>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</si>
  <si>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</si>
  <si>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</si>
  <si>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</si>
  <si>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</si>
  <si>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</si>
  <si>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</si>
  <si>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</si>
  <si>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</si>
  <si>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</si>
  <si>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</si>
  <si>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</si>
  <si>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</si>
  <si>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</si>
  <si>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</si>
  <si>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</si>
  <si>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</si>
  <si>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</si>
  <si>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</si>
  <si>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</si>
  <si>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</si>
  <si>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</si>
  <si>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</si>
  <si>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</si>
  <si>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</si>
  <si>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</si>
  <si>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</si>
  <si>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</si>
  <si>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</si>
  <si>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</si>
  <si>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</si>
  <si>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</si>
  <si>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</si>
  <si>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</si>
  <si>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</si>
  <si>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</si>
  <si>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</si>
  <si>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</si>
  <si>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</si>
  <si>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</si>
  <si>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</si>
  <si>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</si>
  <si>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</si>
  <si>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</si>
  <si>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</si>
  <si>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</si>
  <si>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</si>
  <si>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</si>
  <si>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</si>
  <si>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</si>
  <si>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</si>
  <si>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</si>
  <si>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</si>
  <si>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</si>
  <si>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</si>
  <si>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</si>
  <si>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</si>
  <si>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</si>
  <si>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</si>
  <si>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</si>
  <si>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</si>
  <si>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</si>
  <si>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</si>
  <si>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</si>
  <si>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</si>
  <si>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</si>
  <si>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</si>
  <si>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</si>
  <si>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</si>
  <si>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</si>
  <si>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</si>
  <si>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</si>
  <si>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</si>
  <si>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</si>
  <si>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</si>
  <si>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</si>
  <si>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</si>
  <si>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</si>
  <si>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</si>
  <si>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</si>
  <si>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</si>
  <si>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</si>
  <si>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</si>
  <si>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</si>
  <si>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</si>
  <si>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</si>
  <si>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</si>
  <si>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</si>
  <si>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</si>
  <si>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</si>
  <si>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</si>
  <si>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</si>
  <si>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</si>
  <si>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</si>
  <si>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</si>
  <si>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</si>
  <si>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</si>
  <si>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</si>
  <si>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</si>
  <si>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</si>
  <si>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</si>
  <si>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</si>
  <si>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</si>
  <si>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</si>
  <si>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</si>
  <si>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</si>
  <si>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</si>
  <si>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</si>
  <si>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</si>
  <si>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</si>
  <si>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</si>
  <si>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</si>
  <si>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</si>
  <si>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</si>
  <si>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</si>
  <si>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</si>
  <si>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</si>
  <si>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</si>
  <si>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</si>
  <si>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</si>
  <si>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</si>
  <si>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</si>
  <si>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</si>
  <si>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</si>
  <si>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</si>
  <si>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</si>
  <si>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</si>
  <si>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</si>
  <si>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</si>
  <si>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</si>
  <si>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</si>
  <si>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</si>
  <si>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</si>
  <si>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</si>
  <si>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</si>
  <si>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</si>
  <si>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</si>
  <si>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</si>
  <si>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</si>
  <si>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</si>
  <si>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</si>
  <si>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</si>
  <si>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</si>
  <si>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</si>
  <si>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</si>
  <si>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</si>
  <si>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</si>
  <si>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</si>
  <si>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</si>
  <si>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</si>
  <si>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</si>
  <si>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</si>
  <si>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</si>
  <si>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</si>
  <si>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</si>
  <si>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</si>
  <si>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</si>
  <si>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</si>
  <si>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</si>
  <si>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</si>
  <si>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</si>
  <si>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</si>
  <si>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</si>
  <si>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</si>
  <si>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</si>
  <si>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</si>
  <si>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</si>
  <si>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</si>
  <si>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</si>
  <si>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</si>
  <si>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</si>
  <si>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</si>
  <si>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</si>
  <si>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</si>
  <si>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</si>
  <si>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</si>
  <si>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</si>
  <si>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</si>
  <si>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</si>
  <si>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</si>
  <si>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</si>
  <si>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</si>
  <si>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</si>
  <si>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</si>
  <si>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</si>
  <si>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</si>
  <si>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</si>
  <si>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</si>
  <si>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</si>
  <si>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</si>
  <si>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</si>
  <si>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</si>
  <si>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</si>
  <si>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</si>
  <si>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</si>
  <si>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</si>
  <si>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</si>
  <si>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</si>
  <si>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</si>
  <si>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</si>
  <si>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</si>
  <si>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</si>
  <si>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</si>
  <si>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</si>
  <si>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</si>
  <si>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</si>
  <si>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</si>
  <si>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</si>
  <si>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</si>
  <si>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</si>
  <si>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</si>
  <si>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</si>
  <si>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</si>
  <si>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</si>
  <si>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</si>
  <si>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</si>
  <si>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</si>
  <si>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</si>
  <si>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</si>
  <si>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</si>
  <si>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</si>
  <si>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</si>
  <si>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</si>
  <si>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</si>
  <si>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</si>
  <si>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</si>
  <si>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</si>
  <si>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</si>
  <si>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</si>
  <si>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</si>
  <si>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</si>
  <si>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</si>
  <si>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</si>
  <si>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</si>
  <si>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</si>
  <si>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</si>
  <si>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</si>
  <si>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</si>
  <si>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</si>
  <si>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</si>
  <si>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</si>
  <si>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</si>
  <si>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</si>
  <si>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</si>
  <si>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</si>
  <si>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</si>
  <si>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</si>
  <si>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</si>
  <si>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</si>
  <si>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</si>
  <si>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</si>
  <si>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</si>
  <si>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</si>
  <si>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</si>
  <si>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</si>
  <si>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</si>
  <si>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</si>
  <si>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</si>
  <si>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</si>
  <si>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</si>
  <si>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</si>
  <si>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</si>
  <si>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</si>
  <si>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</si>
  <si>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</si>
  <si>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</si>
  <si>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</si>
  <si>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</si>
  <si>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</si>
  <si>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</si>
  <si>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</si>
  <si>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</si>
  <si>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</si>
  <si>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</si>
  <si>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</si>
  <si>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</si>
  <si>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</si>
  <si>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</si>
  <si>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</si>
  <si>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</si>
  <si>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</si>
  <si>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</si>
  <si>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</si>
  <si>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</si>
  <si>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</si>
  <si>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</si>
  <si>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</si>
  <si>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</si>
  <si>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</si>
  <si>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</si>
  <si>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</si>
  <si>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</si>
  <si>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</si>
  <si>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</si>
  <si>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</si>
  <si>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</si>
  <si>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</si>
  <si>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</si>
  <si>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</si>
  <si>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</si>
  <si>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</si>
  <si>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</si>
  <si>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</si>
  <si>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</si>
  <si>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</si>
  <si>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</si>
  <si>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</si>
  <si>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</si>
  <si>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</si>
  <si>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</si>
  <si>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</si>
  <si>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</si>
  <si>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</si>
  <si>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</si>
  <si>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</si>
  <si>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</si>
  <si>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</si>
  <si>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</si>
  <si>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</si>
  <si>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</si>
  <si>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</si>
  <si>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</si>
  <si>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</si>
  <si>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</si>
  <si>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</si>
  <si>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</si>
  <si>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</si>
  <si>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</si>
  <si>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</si>
  <si>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</si>
  <si>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</si>
  <si>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</si>
  <si>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</si>
  <si>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</si>
  <si>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</si>
  <si>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</si>
  <si>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</si>
  <si>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</si>
  <si>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</si>
  <si>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</si>
  <si>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</si>
  <si>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</si>
  <si>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</si>
  <si>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</si>
  <si>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</si>
  <si>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</si>
  <si>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</si>
  <si>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</si>
  <si>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</si>
  <si>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</si>
  <si>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</si>
  <si>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</si>
  <si>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</si>
  <si>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</si>
  <si>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</si>
  <si>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</si>
  <si>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</si>
  <si>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</si>
  <si>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</si>
  <si>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</si>
  <si>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</si>
  <si>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</si>
  <si>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</si>
  <si>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</si>
  <si>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</si>
  <si>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</si>
  <si>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</si>
  <si>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</si>
  <si>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</si>
  <si>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</si>
  <si>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</si>
  <si>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</si>
  <si>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</si>
  <si>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</si>
  <si>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</si>
  <si>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</si>
  <si>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</si>
  <si>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</si>
  <si>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</si>
  <si>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</si>
  <si>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</si>
  <si>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</si>
  <si>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</si>
  <si>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</si>
  <si>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</si>
  <si>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</si>
  <si>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</si>
  <si>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</si>
  <si>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</si>
  <si>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</si>
  <si>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</si>
  <si>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</si>
  <si>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</si>
  <si>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</si>
  <si>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</si>
  <si>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</si>
  <si>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</si>
  <si>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</si>
  <si>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</si>
  <si>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</si>
  <si>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</si>
  <si>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</si>
  <si>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</si>
  <si>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</si>
  <si>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</si>
  <si>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</si>
  <si>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</si>
  <si>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</si>
  <si>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</si>
  <si>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</si>
  <si>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</si>
  <si>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</si>
  <si>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</si>
  <si>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</si>
  <si>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</si>
  <si>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</si>
  <si>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</si>
  <si>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</si>
  <si>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</si>
  <si>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</si>
  <si>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</si>
  <si>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</si>
  <si>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</si>
  <si>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</si>
  <si>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</si>
  <si>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</si>
  <si>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</si>
  <si>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</si>
  <si>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</si>
  <si>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</si>
  <si>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</si>
  <si>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</si>
  <si>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</si>
  <si>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</si>
  <si>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</si>
  <si>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</si>
  <si>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</si>
  <si>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</si>
  <si>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</si>
  <si>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</si>
  <si>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</si>
  <si>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</si>
  <si>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</si>
  <si>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</si>
  <si>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</si>
  <si>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</si>
  <si>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</si>
  <si>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</si>
  <si>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</si>
  <si>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</si>
  <si>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</si>
  <si>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</si>
  <si>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</si>
  <si>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</si>
  <si>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</si>
  <si>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</si>
  <si>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</si>
  <si>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</si>
  <si>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</si>
  <si>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</si>
  <si>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</si>
  <si>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</si>
  <si>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</si>
  <si>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</si>
  <si>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</si>
  <si>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</si>
  <si>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</si>
  <si>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</si>
  <si>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</si>
  <si>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</si>
  <si>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</si>
  <si>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</si>
  <si>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</si>
  <si>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</si>
  <si>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</si>
  <si>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</si>
  <si>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</si>
  <si>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</si>
  <si>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</si>
  <si>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</si>
  <si>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</si>
  <si>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</si>
  <si>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</si>
  <si>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</si>
  <si>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</si>
  <si>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</si>
  <si>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</si>
  <si>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</si>
  <si>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</si>
  <si>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</si>
  <si>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</si>
  <si>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</si>
  <si>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</si>
  <si>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</si>
  <si>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</si>
  <si>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</si>
  <si>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</si>
  <si>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</si>
  <si>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</si>
  <si>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</si>
  <si>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</si>
  <si>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</si>
  <si>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</si>
  <si>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</si>
  <si>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</si>
  <si>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</si>
  <si>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</si>
  <si>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</si>
  <si>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</si>
  <si>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</si>
  <si>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</si>
  <si>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</si>
  <si>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</si>
  <si>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</si>
  <si>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</si>
  <si>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</si>
  <si>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</si>
  <si>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</si>
  <si>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</si>
  <si>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</si>
  <si>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</si>
  <si>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</si>
  <si>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</si>
  <si>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</si>
  <si>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</si>
  <si>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</si>
  <si>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</si>
  <si>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</si>
  <si>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</si>
  <si>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</si>
  <si>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</si>
  <si>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</si>
  <si>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</si>
  <si>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</si>
  <si>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</si>
  <si>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</si>
  <si>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</si>
  <si>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</si>
  <si>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</si>
  <si>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</si>
  <si>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</si>
  <si>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</si>
  <si>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</si>
  <si>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</si>
  <si>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</si>
  <si>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</si>
  <si>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</si>
  <si>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</si>
  <si>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</si>
  <si>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</si>
  <si>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</si>
  <si>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</si>
  <si>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</si>
  <si>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</si>
  <si>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</si>
  <si>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</si>
  <si>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</si>
  <si>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</si>
  <si>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</si>
  <si>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</si>
  <si>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</si>
  <si>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</si>
  <si>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</si>
  <si>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</si>
  <si>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</si>
  <si>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</si>
  <si>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</si>
  <si>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</si>
  <si>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</si>
  <si>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</si>
  <si>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</si>
  <si>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</si>
  <si>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</si>
  <si>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</si>
  <si>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</si>
  <si>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</si>
  <si>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</si>
  <si>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</si>
  <si>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</si>
  <si>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</si>
  <si>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</si>
  <si>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</si>
  <si>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</si>
  <si>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</si>
  <si>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</si>
  <si>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</si>
  <si>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</si>
  <si>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</si>
  <si>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</si>
  <si>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</si>
  <si>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</si>
  <si>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</si>
  <si>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</si>
  <si>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</si>
  <si>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</si>
  <si>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</si>
  <si>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</si>
  <si>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</si>
  <si>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</si>
  <si>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</si>
  <si>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</si>
  <si>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</si>
  <si>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</si>
  <si>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</si>
  <si>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</si>
  <si>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</si>
  <si>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</si>
  <si>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</si>
  <si>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</si>
  <si>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</si>
  <si>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</si>
  <si>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</si>
  <si>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</si>
  <si>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</si>
  <si>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</si>
  <si>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</si>
  <si>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</si>
  <si>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</si>
  <si>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</si>
  <si>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</si>
  <si>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</si>
  <si>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</si>
  <si>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</si>
  <si>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</si>
  <si>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</si>
  <si>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</si>
  <si>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</si>
  <si>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</si>
  <si>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</si>
  <si>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</si>
  <si>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</si>
  <si>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</si>
  <si>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</si>
  <si>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</si>
  <si>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</si>
  <si>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</si>
  <si>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</si>
  <si>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</si>
  <si>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</si>
  <si>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</si>
  <si>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</si>
  <si>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</si>
  <si>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</si>
  <si>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</si>
  <si>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</si>
  <si>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</si>
  <si>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</si>
  <si>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</si>
  <si>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</si>
  <si>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</si>
  <si>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</si>
  <si>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</si>
  <si>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</si>
  <si>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</si>
  <si>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</si>
  <si>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</si>
  <si>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</si>
  <si>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</si>
  <si>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</si>
  <si>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</si>
  <si>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</si>
  <si>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</si>
  <si>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</si>
  <si>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</si>
  <si>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</si>
  <si>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</si>
  <si>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</si>
  <si>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</si>
  <si>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</si>
  <si>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</si>
  <si>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</si>
  <si>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</si>
  <si>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</si>
  <si>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</si>
  <si>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</si>
  <si>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</si>
  <si>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</si>
  <si>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</si>
  <si>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</si>
  <si>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</si>
  <si>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</si>
  <si>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</si>
  <si>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</si>
  <si>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</si>
  <si>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</si>
  <si>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</si>
  <si>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</si>
  <si>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</si>
  <si>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</si>
  <si>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</si>
  <si>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</si>
  <si>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</si>
  <si>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</si>
  <si>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</si>
  <si>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</si>
  <si>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</si>
  <si>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</si>
  <si>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</si>
  <si>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</si>
  <si>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</si>
  <si>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</si>
  <si>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</si>
  <si>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</si>
  <si>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</si>
  <si>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</si>
  <si>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</si>
  <si>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</si>
  <si>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</si>
  <si>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</si>
  <si>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</si>
  <si>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</si>
  <si>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</si>
  <si>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</si>
  <si>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</si>
  <si>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</si>
  <si>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</si>
  <si>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</si>
  <si>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</si>
  <si>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</si>
  <si>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</si>
  <si>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</si>
  <si>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</si>
  <si>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</si>
  <si>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</si>
  <si>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</si>
  <si>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</si>
  <si>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</si>
  <si>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</si>
  <si>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</si>
  <si>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</si>
  <si>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</si>
  <si>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</si>
  <si>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</si>
  <si>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</si>
  <si>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</si>
  <si>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</si>
  <si>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</si>
  <si>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</si>
  <si>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</si>
  <si>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</si>
  <si>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</si>
  <si>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</si>
  <si>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</si>
  <si>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</si>
  <si>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</si>
  <si>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</si>
  <si>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</si>
  <si>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</si>
  <si>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</si>
  <si>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</si>
  <si>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</si>
  <si>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</si>
  <si>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</si>
  <si>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</si>
  <si>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</si>
  <si>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</si>
  <si>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</si>
  <si>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</si>
  <si>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</si>
  <si>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</si>
  <si>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</si>
  <si>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</si>
  <si>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</si>
  <si>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</si>
  <si>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</si>
  <si>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</si>
  <si>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</si>
  <si>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</si>
  <si>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</si>
  <si>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</si>
  <si>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</si>
  <si>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</si>
  <si>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</si>
  <si>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</si>
  <si>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</si>
  <si>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</si>
  <si>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</si>
  <si>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</si>
  <si>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</si>
  <si>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</si>
  <si>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</si>
  <si>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</si>
  <si>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</si>
  <si>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</si>
  <si>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</si>
  <si>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</si>
  <si>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</si>
  <si>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</si>
  <si>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</si>
  <si>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</si>
  <si>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</si>
  <si>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</si>
  <si>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</si>
  <si>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</si>
  <si>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</si>
  <si>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</si>
  <si>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</si>
  <si>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</si>
  <si>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</si>
  <si>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</si>
  <si>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</si>
  <si>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</si>
  <si>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</si>
  <si>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</si>
  <si>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</si>
  <si>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</si>
  <si>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</si>
  <si>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</si>
  <si>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</si>
  <si>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</si>
  <si>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</si>
  <si>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</si>
  <si>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</si>
  <si>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</si>
  <si>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</si>
  <si>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</si>
  <si>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</si>
  <si>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</si>
  <si>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</si>
  <si>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</si>
  <si>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</si>
  <si>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</si>
  <si>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</si>
  <si>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</si>
  <si>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</si>
  <si>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</si>
  <si>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</si>
  <si>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</si>
  <si>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</si>
  <si>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</si>
  <si>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</si>
  <si>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</si>
  <si>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</si>
  <si>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</si>
  <si>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</si>
  <si>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</si>
  <si>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</si>
  <si>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</si>
  <si>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</si>
  <si>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</si>
  <si>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</si>
  <si>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</si>
  <si>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</si>
  <si>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</si>
  <si>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</si>
  <si>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</si>
  <si>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</si>
  <si>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</si>
  <si>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</si>
  <si>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</si>
  <si>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</si>
  <si>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</si>
  <si>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</si>
  <si>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</si>
  <si>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</si>
  <si>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</si>
  <si>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</si>
  <si>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</si>
  <si>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</si>
  <si>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</si>
  <si>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</si>
  <si>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</si>
  <si>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</si>
  <si>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</si>
  <si>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</si>
  <si>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</si>
  <si>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</si>
  <si>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</si>
  <si>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</si>
  <si>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</si>
  <si>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</si>
  <si>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</si>
  <si>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</si>
  <si>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</si>
  <si>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</si>
  <si>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</si>
  <si>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</si>
  <si>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</si>
  <si>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</si>
  <si>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</si>
  <si>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</si>
  <si>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</si>
  <si>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</si>
  <si>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</si>
  <si>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</si>
  <si>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</si>
  <si>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</si>
  <si>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</si>
  <si>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</si>
  <si>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</si>
  <si>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</si>
  <si>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</si>
  <si>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</si>
  <si>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</si>
  <si>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</si>
  <si>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</si>
  <si>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</si>
  <si>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</si>
  <si>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</si>
  <si>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</si>
  <si>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</si>
  <si>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</si>
  <si>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</si>
  <si>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</si>
  <si>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</si>
  <si>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</si>
  <si>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</si>
  <si>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</si>
  <si>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</si>
  <si>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</si>
  <si>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</si>
  <si>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</si>
  <si>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</si>
  <si>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</si>
  <si>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</si>
  <si>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</si>
  <si>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</si>
  <si>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</si>
  <si>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</si>
  <si>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</si>
  <si>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</si>
  <si>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</si>
  <si>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</si>
  <si>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</si>
  <si>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</si>
  <si>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</si>
  <si>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</si>
  <si>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</si>
  <si>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</si>
  <si>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</si>
  <si>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</si>
  <si>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</si>
  <si>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</si>
  <si>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</si>
  <si>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</si>
  <si>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</si>
  <si>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</si>
  <si>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</si>
  <si>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</si>
  <si>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</si>
  <si>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</si>
  <si>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</si>
  <si>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</si>
  <si>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</si>
  <si>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</si>
  <si>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</si>
  <si>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</si>
  <si>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</si>
  <si>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</si>
  <si>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</si>
  <si>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</si>
  <si>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</si>
  <si>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</si>
  <si>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</si>
  <si>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</si>
  <si>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</si>
  <si>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</si>
  <si>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</si>
  <si>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</si>
  <si>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</si>
  <si>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</si>
  <si>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</si>
  <si>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</si>
  <si>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</si>
  <si>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</si>
  <si>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</si>
  <si>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</si>
  <si>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</si>
  <si>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</si>
  <si>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</si>
  <si>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</si>
  <si>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</si>
  <si>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</si>
  <si>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</si>
  <si>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</si>
  <si>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</si>
  <si>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</si>
  <si>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</si>
  <si>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</si>
  <si>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</si>
  <si>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</si>
  <si>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</si>
  <si>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</si>
  <si>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</si>
  <si>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</si>
  <si>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</si>
  <si>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</si>
  <si>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</si>
  <si>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</si>
  <si>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</si>
  <si>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</si>
  <si>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</si>
  <si>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</si>
  <si>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</si>
  <si>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</si>
  <si>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</si>
  <si>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</si>
  <si>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</si>
  <si>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</si>
  <si>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</si>
  <si>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</si>
  <si>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</si>
  <si>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</si>
  <si>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</si>
  <si>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</si>
  <si>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</si>
  <si>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</si>
  <si>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</si>
  <si>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</si>
  <si>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</si>
  <si>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</si>
  <si>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</si>
  <si>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</si>
  <si>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</si>
  <si>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</si>
  <si>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</si>
  <si>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</si>
  <si>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</si>
  <si>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</si>
  <si>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</si>
  <si>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</si>
  <si>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</si>
  <si>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</si>
  <si>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</si>
  <si>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</si>
  <si>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</si>
  <si>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</si>
  <si>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</si>
  <si>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</si>
  <si>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</si>
  <si>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</si>
  <si>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</si>
  <si>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</si>
  <si>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</si>
  <si>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</si>
  <si>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</si>
  <si>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</si>
  <si>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</si>
  <si>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</si>
  <si>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</si>
  <si>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</si>
  <si>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</si>
  <si>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</si>
  <si>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</si>
  <si>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</si>
  <si>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</si>
  <si>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</si>
  <si>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</si>
  <si>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</si>
  <si>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</si>
  <si>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</si>
  <si>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</si>
  <si>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</si>
  <si>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</si>
  <si>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</si>
  <si>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</si>
  <si>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</si>
  <si>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</si>
  <si>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</si>
  <si>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</si>
  <si>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</si>
  <si>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</si>
  <si>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</si>
  <si>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</si>
  <si>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</si>
  <si>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</si>
  <si>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</si>
  <si>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</si>
  <si>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</si>
  <si>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</si>
  <si>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</si>
  <si>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</si>
  <si>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</si>
  <si>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</si>
  <si>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</si>
  <si>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</si>
  <si>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</si>
  <si>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</si>
  <si>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</si>
  <si>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</si>
  <si>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</si>
  <si>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</si>
  <si>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</si>
  <si>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</si>
  <si>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</si>
  <si>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</si>
  <si>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</si>
  <si>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</si>
  <si>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</si>
  <si>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</si>
  <si>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</si>
  <si>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</si>
  <si>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</si>
  <si>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</si>
  <si>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</si>
  <si>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</si>
  <si>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</si>
  <si>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</si>
  <si>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</si>
  <si>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</si>
  <si>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</si>
  <si>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</si>
  <si>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</si>
  <si>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</si>
  <si>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</si>
  <si>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</si>
  <si>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</si>
  <si>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</si>
  <si>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</si>
  <si>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</si>
  <si>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</si>
  <si>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</si>
  <si>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</si>
  <si>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</si>
  <si>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</si>
  <si>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</si>
  <si>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</si>
  <si>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</si>
  <si>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</si>
  <si>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</si>
  <si>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</si>
  <si>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</si>
  <si>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</si>
  <si>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</si>
  <si>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</si>
  <si>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</si>
  <si>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</si>
  <si>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</si>
  <si>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</si>
  <si>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</si>
  <si>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</si>
  <si>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</si>
  <si>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</si>
  <si>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</si>
  <si>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</si>
  <si>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</si>
  <si>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</si>
  <si>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</si>
  <si>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</si>
  <si>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</si>
  <si>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</si>
  <si>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</si>
  <si>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</si>
  <si>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</si>
  <si>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</si>
  <si>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</si>
  <si>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</si>
  <si>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</si>
  <si>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</si>
  <si>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</si>
  <si>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</si>
  <si>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</si>
  <si>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</si>
  <si>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</si>
  <si>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</si>
  <si>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</si>
  <si>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</si>
  <si>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</si>
  <si>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</si>
  <si>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</si>
  <si>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</si>
  <si>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</si>
  <si>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</si>
  <si>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</si>
  <si>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</si>
  <si>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</si>
  <si>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</si>
  <si>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</si>
  <si>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</si>
  <si>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</si>
  <si>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</si>
  <si>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</si>
  <si>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</si>
  <si>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</si>
  <si>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</si>
  <si>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</si>
  <si>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</si>
  <si>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</si>
  <si>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</si>
  <si>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</si>
  <si>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</si>
  <si>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</si>
  <si>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</si>
  <si>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</si>
  <si>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</si>
  <si>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</si>
  <si>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</si>
  <si>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</si>
  <si>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</si>
  <si>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</si>
  <si>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</si>
  <si>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</si>
  <si>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</si>
  <si>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</si>
  <si>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</si>
  <si>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</si>
  <si>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</si>
  <si>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</si>
  <si>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</si>
  <si>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</si>
  <si>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</si>
  <si>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</si>
  <si>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</si>
  <si>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</si>
  <si>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</si>
  <si>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</si>
  <si>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</si>
  <si>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</si>
  <si>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</si>
  <si>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</si>
  <si>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</si>
  <si>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</si>
  <si>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</si>
  <si>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</si>
  <si>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</si>
  <si>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</si>
  <si>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</si>
  <si>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</si>
  <si>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</si>
  <si>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</si>
  <si>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</si>
  <si>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</si>
  <si>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</si>
  <si>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</si>
  <si>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</si>
  <si>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</si>
  <si>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</si>
  <si>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</si>
  <si>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</si>
  <si>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</si>
  <si>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</si>
  <si>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</si>
  <si>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</si>
  <si>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</si>
  <si>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</si>
  <si>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</si>
  <si>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</si>
  <si>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</si>
  <si>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</si>
  <si>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</si>
  <si>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</si>
  <si>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</si>
  <si>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</si>
  <si>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</si>
  <si>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</si>
  <si>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</si>
  <si>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</si>
  <si>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</si>
  <si>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</si>
  <si>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</si>
  <si>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</si>
  <si>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</si>
  <si>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</si>
  <si>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</si>
  <si>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</si>
  <si>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</si>
  <si>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</si>
  <si>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</si>
  <si>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</si>
  <si>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</si>
  <si>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</si>
  <si>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</si>
  <si>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</si>
  <si>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</si>
  <si>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</si>
  <si>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</si>
  <si>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</si>
  <si>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</si>
  <si>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</si>
  <si>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</si>
  <si>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</si>
  <si>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</si>
  <si>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</si>
  <si>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</si>
  <si>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</si>
  <si>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</si>
  <si>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</si>
  <si>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</si>
  <si>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</si>
  <si>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</si>
  <si>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</si>
  <si>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</si>
  <si>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</si>
  <si>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</si>
  <si>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</si>
  <si>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</si>
  <si>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</si>
  <si>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</si>
  <si>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</si>
  <si>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</si>
  <si>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</si>
  <si>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</si>
  <si>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</si>
  <si>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</si>
  <si>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</si>
  <si>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</si>
  <si>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</si>
  <si>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</si>
  <si>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</si>
  <si>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</si>
  <si>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</si>
  <si>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</si>
  <si>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</si>
  <si>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</si>
  <si>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</si>
  <si>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</si>
  <si>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</si>
  <si>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</si>
  <si>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</si>
  <si>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</si>
  <si>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</si>
  <si>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</si>
  <si>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</si>
  <si>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</si>
  <si>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</si>
  <si>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</si>
  <si>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</si>
  <si>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</si>
  <si>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</si>
  <si>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</si>
  <si>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</si>
  <si>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</si>
  <si>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</si>
  <si>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</si>
  <si>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</si>
  <si>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</si>
  <si>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</si>
  <si>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</si>
  <si>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</si>
  <si>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</si>
  <si>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</si>
  <si>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</si>
  <si>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</si>
  <si>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</si>
  <si>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</si>
  <si>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</si>
  <si>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</si>
  <si>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</si>
  <si>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</si>
  <si>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</si>
  <si>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</si>
  <si>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</si>
  <si>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</si>
  <si>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</si>
  <si>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</si>
  <si>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</si>
  <si>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</si>
  <si>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</si>
  <si>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</si>
  <si>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</si>
  <si>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</si>
  <si>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</si>
  <si>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</si>
  <si>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</si>
  <si>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</si>
  <si>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</si>
  <si>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</si>
  <si>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</si>
  <si>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</si>
  <si>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</si>
  <si>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</si>
  <si>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</si>
  <si>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</si>
  <si>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</si>
  <si>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</si>
  <si>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</si>
  <si>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</si>
  <si>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</si>
  <si>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</si>
  <si>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</si>
  <si>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</si>
  <si>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</si>
  <si>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</si>
  <si>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</si>
  <si>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</si>
  <si>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</si>
  <si>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</si>
  <si>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</si>
  <si>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</si>
  <si>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</si>
  <si>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</si>
  <si>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</si>
  <si>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</si>
  <si>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</si>
  <si>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</si>
  <si>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</si>
  <si>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</si>
  <si>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</si>
  <si>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</si>
  <si>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</si>
  <si>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</si>
  <si>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</si>
  <si>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</si>
  <si>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</si>
  <si>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</si>
  <si>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</si>
  <si>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</si>
  <si>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</si>
  <si>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</si>
  <si>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</si>
  <si>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</si>
  <si>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</si>
  <si>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</si>
  <si>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</si>
  <si>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</si>
  <si>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</si>
  <si>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</si>
  <si>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</si>
  <si>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</si>
  <si>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</si>
  <si>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</si>
  <si>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</si>
  <si>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</si>
  <si>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</si>
  <si>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</si>
  <si>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</si>
  <si>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</si>
  <si>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</si>
  <si>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</si>
  <si>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</si>
  <si>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</si>
  <si>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</si>
  <si>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</si>
  <si>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</si>
  <si>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</si>
  <si>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</si>
  <si>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</si>
  <si>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</si>
  <si>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</si>
  <si>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</si>
  <si>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</si>
  <si>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</si>
  <si>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</si>
  <si>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</si>
  <si>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</si>
  <si>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</si>
  <si>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</si>
  <si>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</si>
  <si>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</si>
  <si>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</si>
  <si>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</si>
  <si>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</si>
  <si>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</si>
  <si>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</si>
  <si>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</si>
  <si>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</si>
  <si>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</si>
  <si>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</si>
  <si>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</si>
  <si>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</si>
  <si>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</si>
  <si>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</si>
  <si>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</si>
  <si>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</si>
  <si>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</si>
  <si>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</si>
  <si>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</si>
  <si>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</si>
  <si>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</si>
  <si>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</si>
  <si>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</si>
  <si>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</si>
  <si>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</si>
  <si>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</si>
  <si>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</si>
  <si>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</si>
  <si>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</si>
  <si>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</si>
  <si>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</si>
  <si>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</si>
  <si>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</si>
  <si>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</si>
  <si>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</si>
  <si>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</si>
  <si>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</si>
  <si>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</si>
  <si>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</si>
  <si>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</si>
  <si>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</si>
  <si>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</si>
  <si>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</si>
  <si>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</si>
  <si>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</si>
  <si>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</si>
  <si>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</si>
  <si>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</si>
  <si>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</si>
  <si>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</si>
  <si>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</si>
  <si>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</si>
  <si>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</si>
  <si>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</si>
  <si>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</si>
  <si>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</si>
  <si>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</si>
  <si>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</si>
  <si>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</si>
  <si>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</si>
  <si>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</si>
  <si>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</si>
  <si>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</si>
  <si>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</si>
  <si>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</si>
  <si>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</si>
  <si>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</si>
  <si>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</si>
  <si>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</si>
  <si>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</si>
  <si>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</si>
  <si>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</si>
  <si>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</si>
  <si>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</si>
  <si>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</si>
  <si>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</si>
  <si>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</si>
  <si>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</si>
  <si>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</si>
  <si>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</si>
  <si>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</si>
  <si>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</si>
  <si>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</si>
  <si>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</si>
  <si>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</si>
  <si>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</si>
  <si>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</si>
  <si>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</si>
  <si>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</si>
  <si>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</si>
  <si>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</si>
  <si>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</si>
  <si>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</si>
  <si>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</si>
  <si>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</si>
  <si>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</si>
  <si>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</si>
  <si>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</si>
  <si>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</si>
  <si>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</si>
  <si>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</si>
  <si>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</si>
  <si>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</si>
  <si>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</si>
  <si>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</si>
  <si>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</si>
  <si>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</si>
  <si>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</si>
  <si>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</si>
  <si>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</si>
  <si>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</si>
  <si>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</si>
  <si>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</si>
  <si>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</si>
  <si>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</si>
  <si>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</si>
  <si>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</si>
  <si>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</si>
  <si>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</si>
  <si>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</si>
  <si>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</si>
  <si>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</si>
  <si>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</si>
  <si>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</si>
  <si>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</si>
  <si>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</si>
  <si>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</si>
  <si>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</si>
  <si>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</si>
  <si>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</si>
  <si>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</si>
  <si>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</si>
  <si>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</si>
  <si>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</si>
  <si>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</si>
  <si>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</si>
  <si>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</si>
  <si>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</si>
  <si>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</si>
  <si>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</si>
  <si>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</si>
  <si>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</si>
  <si>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</si>
  <si>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</si>
  <si>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</si>
  <si>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</si>
  <si>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</si>
  <si>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</si>
  <si>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</si>
  <si>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</si>
  <si>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</si>
  <si>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</si>
  <si>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</si>
  <si>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</si>
  <si>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</si>
  <si>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</si>
  <si>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</si>
  <si>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</si>
  <si>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</si>
  <si>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</si>
  <si>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</si>
  <si>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</si>
  <si>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</si>
  <si>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</si>
  <si>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</si>
  <si>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</si>
  <si>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</si>
  <si>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</si>
  <si>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</si>
  <si>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</si>
  <si>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</si>
  <si>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</si>
  <si>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</si>
  <si>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</si>
  <si>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</si>
  <si>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</si>
  <si>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</si>
  <si>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</si>
  <si>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</si>
  <si>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</si>
  <si>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</si>
  <si>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</si>
  <si>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</si>
  <si>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</si>
  <si>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</si>
  <si>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</si>
  <si>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</si>
  <si>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</si>
  <si>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</si>
  <si>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</si>
  <si>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</si>
  <si>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</si>
  <si>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</si>
  <si>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</si>
  <si>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</si>
  <si>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</si>
  <si>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</si>
  <si>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</si>
  <si>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</si>
  <si>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</si>
  <si>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</si>
  <si>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</si>
  <si>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</si>
  <si>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</si>
  <si>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</si>
  <si>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</si>
  <si>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</si>
  <si>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</si>
  <si>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</si>
  <si>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</si>
  <si>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</si>
  <si>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</si>
  <si>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</si>
  <si>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</si>
  <si>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</si>
  <si>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</si>
  <si>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</si>
  <si>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</si>
  <si>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</si>
  <si>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</si>
  <si>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</si>
  <si>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</si>
  <si>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</si>
  <si>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</si>
  <si>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</si>
  <si>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</si>
  <si>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</si>
  <si>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</si>
  <si>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</si>
  <si>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</si>
  <si>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</si>
  <si>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</si>
  <si>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</si>
  <si>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</si>
  <si>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</si>
  <si>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</si>
  <si>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</si>
  <si>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</si>
  <si>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</si>
  <si>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</si>
  <si>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</si>
  <si>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</si>
  <si>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</si>
  <si>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</si>
  <si>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</si>
  <si>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</si>
  <si>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</si>
  <si>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</si>
  <si>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</si>
  <si>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</si>
  <si>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</si>
  <si>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</si>
  <si>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</si>
  <si>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</si>
  <si>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</si>
  <si>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</si>
  <si>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</si>
  <si>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</si>
  <si>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</si>
  <si>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</si>
  <si>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</si>
  <si>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</si>
  <si>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</si>
  <si>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</si>
  <si>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</si>
  <si>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</si>
  <si>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</si>
  <si>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</si>
  <si>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</si>
  <si>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</si>
  <si>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</si>
  <si>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</si>
  <si>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</si>
  <si>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</si>
  <si>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</si>
  <si>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</si>
  <si>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</si>
  <si>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</si>
  <si>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</si>
  <si>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</si>
  <si>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</si>
  <si>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</si>
  <si>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</si>
  <si>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</si>
  <si>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</si>
  <si>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</si>
  <si>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</si>
  <si>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</si>
  <si>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</si>
  <si>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</si>
  <si>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</si>
  <si>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</si>
  <si>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</si>
  <si>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</si>
  <si>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</si>
  <si>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</si>
  <si>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</si>
  <si>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</si>
  <si>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</si>
  <si>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</si>
  <si>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</si>
  <si>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</si>
  <si>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</si>
  <si>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</si>
  <si>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</si>
  <si>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</si>
  <si>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</si>
  <si>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</si>
  <si>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</si>
  <si>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</si>
  <si>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</si>
  <si>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</si>
  <si>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</si>
  <si>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</si>
  <si>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</si>
  <si>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</si>
  <si>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</si>
  <si>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</si>
  <si>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</si>
  <si>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</si>
  <si>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</si>
  <si>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</si>
  <si>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</si>
  <si>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</si>
  <si>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</si>
  <si>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</si>
  <si>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</si>
  <si>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</si>
  <si>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</si>
  <si>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</si>
  <si>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</si>
  <si>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</si>
  <si>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</si>
  <si>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</si>
  <si>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</si>
  <si>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</si>
  <si>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</si>
  <si>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</si>
  <si>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</si>
  <si>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</si>
  <si>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</si>
  <si>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</si>
  <si>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</si>
  <si>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</si>
  <si>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</si>
  <si>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</si>
  <si>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</si>
  <si>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</si>
  <si>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</si>
  <si>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</si>
  <si>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</si>
  <si>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</si>
  <si>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</si>
  <si>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</si>
  <si>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</si>
  <si>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</si>
  <si>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</si>
  <si>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</si>
  <si>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</si>
  <si>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</si>
  <si>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</si>
  <si>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</si>
  <si>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</si>
  <si>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</si>
  <si>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</si>
  <si>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</si>
  <si>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</si>
  <si>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</si>
  <si>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</si>
  <si>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</si>
  <si>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</si>
  <si>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</si>
  <si>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</si>
  <si>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</si>
  <si>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</si>
  <si>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</si>
  <si>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</si>
  <si>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</si>
  <si>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</si>
  <si>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</si>
  <si>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</si>
  <si>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</si>
  <si>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</si>
  <si>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</si>
  <si>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</si>
  <si>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</si>
  <si>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</si>
  <si>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</si>
  <si>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</si>
  <si>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</si>
  <si>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</si>
  <si>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</si>
  <si>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</si>
  <si>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</si>
  <si>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</si>
  <si>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</si>
  <si>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</si>
  <si>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</si>
  <si>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</si>
  <si>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</si>
  <si>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</si>
  <si>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</si>
  <si>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</si>
  <si>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</si>
  <si>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</si>
  <si>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</si>
  <si>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</si>
  <si>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</si>
  <si>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</si>
  <si>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</si>
  <si>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</si>
  <si>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</si>
  <si>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</si>
  <si>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</si>
  <si>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</si>
  <si>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</si>
  <si>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</si>
  <si>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</si>
  <si>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</si>
  <si>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</si>
  <si>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</si>
  <si>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</si>
  <si>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</si>
  <si>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</si>
  <si>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</si>
  <si>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</si>
  <si>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</si>
  <si>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</si>
  <si>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</si>
  <si>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</si>
  <si>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</si>
  <si>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</si>
  <si>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</si>
  <si>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</si>
  <si>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</si>
  <si>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</si>
  <si>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</si>
  <si>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</si>
  <si>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</si>
  <si>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</si>
  <si>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</si>
  <si>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</si>
  <si>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</si>
  <si>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</si>
  <si>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</si>
  <si>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</si>
  <si>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</si>
  <si>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</si>
  <si>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</si>
  <si>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</si>
  <si>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</si>
  <si>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</si>
  <si>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</si>
  <si>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</si>
  <si>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</si>
  <si>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</si>
  <si>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</si>
  <si>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</si>
  <si>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</si>
  <si>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</si>
  <si>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</si>
  <si>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</si>
  <si>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</si>
  <si>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</si>
  <si>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</si>
  <si>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</si>
  <si>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</si>
  <si>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</si>
  <si>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</si>
  <si>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</si>
  <si>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</si>
  <si>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</si>
  <si>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</si>
  <si>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</si>
  <si>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</si>
  <si>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</si>
  <si>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</si>
  <si>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</si>
  <si>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</si>
  <si>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</si>
  <si>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</si>
  <si>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</si>
  <si>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</si>
  <si>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</si>
  <si>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</si>
  <si>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</si>
  <si>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</si>
  <si>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</si>
  <si>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</si>
  <si>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</si>
  <si>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</si>
  <si>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</si>
  <si>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</si>
  <si>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</si>
  <si>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</si>
  <si>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</si>
  <si>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</si>
  <si>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</si>
  <si>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</si>
  <si>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</si>
  <si>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</si>
  <si>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</si>
  <si>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</si>
  <si>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</si>
  <si>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</si>
  <si>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</si>
  <si>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</si>
  <si>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</si>
  <si>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</si>
  <si>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</si>
  <si>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</si>
  <si>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</si>
  <si>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</si>
  <si>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</si>
  <si>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</si>
  <si>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</si>
  <si>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</si>
  <si>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</si>
  <si>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</si>
  <si>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</si>
  <si>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</si>
  <si>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</si>
  <si>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</si>
  <si>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</si>
  <si>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</si>
  <si>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</si>
  <si>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</si>
  <si>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</si>
  <si>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</si>
  <si>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</si>
  <si>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</si>
  <si>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</si>
  <si>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</si>
  <si>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</si>
  <si>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</si>
  <si>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</si>
  <si>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</si>
  <si>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</si>
  <si>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</si>
  <si>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</si>
  <si>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</si>
  <si>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</si>
  <si>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</si>
  <si>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</si>
  <si>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</si>
  <si>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</si>
  <si>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</si>
  <si>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</si>
  <si>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</si>
  <si>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</si>
  <si>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</si>
  <si>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</si>
  <si>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</si>
  <si>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</si>
  <si>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</si>
  <si>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</si>
  <si>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</si>
  <si>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</si>
  <si>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</si>
  <si>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</si>
  <si>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</si>
  <si>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</si>
  <si>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</si>
  <si>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</si>
  <si>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</si>
  <si>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</si>
  <si>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</si>
  <si>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</si>
  <si>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</si>
  <si>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</si>
  <si>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</si>
  <si>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</si>
  <si>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</si>
  <si>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</si>
  <si>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</si>
  <si>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</si>
  <si>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</si>
  <si>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</si>
  <si>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</si>
  <si>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</si>
  <si>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</si>
  <si>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</si>
  <si>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</si>
  <si>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</si>
  <si>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</si>
  <si>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</si>
  <si>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</si>
  <si>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</si>
  <si>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</si>
  <si>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</si>
  <si>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</si>
  <si>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</si>
  <si>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</si>
  <si>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</si>
  <si>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</si>
  <si>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</si>
  <si>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</si>
  <si>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</si>
  <si>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</si>
  <si>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</si>
  <si>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</si>
  <si>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</si>
  <si>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</si>
  <si>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</si>
  <si>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</si>
  <si>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</si>
  <si>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</si>
  <si>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</si>
  <si>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</si>
  <si>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</si>
  <si>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</si>
  <si>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</si>
  <si>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</si>
  <si>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</si>
  <si>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</si>
  <si>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</si>
  <si>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</si>
  <si>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</si>
  <si>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</si>
  <si>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</si>
  <si>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</si>
  <si>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</si>
  <si>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</si>
  <si>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</si>
  <si>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</si>
  <si>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</si>
  <si>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</si>
  <si>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</si>
  <si>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</si>
  <si>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</si>
  <si>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</si>
  <si>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</si>
  <si>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</si>
  <si>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</si>
  <si>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</si>
  <si>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</si>
  <si>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</si>
  <si>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</si>
  <si>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</si>
  <si>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</si>
  <si>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</si>
  <si>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</si>
  <si>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</si>
  <si>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</si>
  <si>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</si>
  <si>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</si>
  <si>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</si>
  <si>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</si>
  <si>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</si>
  <si>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</si>
  <si>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</si>
  <si>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</si>
  <si>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</si>
  <si>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</si>
  <si>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</si>
  <si>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</si>
  <si>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</si>
  <si>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</si>
  <si>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</si>
  <si>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</si>
  <si>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</si>
  <si>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</si>
  <si>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</si>
  <si>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</si>
  <si>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</si>
  <si>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</si>
  <si>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</si>
  <si>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</si>
  <si>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</si>
  <si>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</si>
  <si>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</si>
  <si>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</si>
  <si>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</si>
  <si>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</si>
  <si>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</si>
  <si>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</si>
  <si>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</si>
  <si>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</si>
  <si>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</si>
  <si>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</si>
  <si>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</si>
  <si>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</si>
  <si>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</si>
  <si>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</si>
  <si>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</si>
  <si>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</si>
  <si>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</si>
  <si>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</si>
  <si>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</si>
  <si>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</si>
  <si>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</si>
  <si>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</si>
  <si>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</si>
  <si>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</si>
  <si>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</si>
  <si>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</si>
  <si>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</si>
  <si>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</si>
  <si>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</si>
  <si>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</si>
  <si>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</si>
  <si>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</si>
  <si>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</si>
  <si>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</si>
  <si>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</si>
  <si>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</si>
  <si>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</si>
  <si>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</si>
  <si>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</si>
  <si>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</si>
  <si>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</si>
  <si>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</si>
  <si>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</si>
  <si>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</si>
  <si>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</si>
  <si>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</si>
  <si>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</si>
  <si>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</si>
  <si>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</si>
  <si>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</si>
  <si>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</si>
  <si>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</si>
  <si>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</si>
  <si>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</si>
  <si>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</si>
  <si>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</si>
  <si>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</si>
  <si>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</si>
  <si>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</si>
  <si>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</si>
  <si>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</si>
  <si>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</si>
  <si>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</si>
  <si>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</si>
  <si>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</si>
  <si>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</si>
  <si>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</si>
  <si>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</si>
  <si>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</si>
  <si>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</si>
  <si>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</si>
  <si>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</si>
  <si>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</si>
  <si>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</si>
  <si>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</si>
  <si>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</si>
  <si>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</si>
  <si>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</si>
  <si>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</si>
  <si>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</si>
  <si>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</si>
  <si>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</si>
  <si>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</si>
  <si>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</si>
  <si>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</si>
  <si>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</si>
  <si>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</si>
  <si>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</si>
  <si>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</si>
  <si>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</si>
  <si>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</si>
  <si>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</si>
  <si>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</si>
  <si>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</si>
  <si>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</si>
  <si>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</si>
  <si>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</si>
  <si>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</si>
  <si>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</si>
  <si>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</si>
  <si>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</si>
  <si>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</si>
  <si>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</si>
  <si>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</si>
  <si>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</si>
  <si>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</si>
  <si>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</si>
  <si>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</si>
  <si>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</si>
  <si>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</si>
  <si>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</si>
  <si>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</si>
  <si>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</si>
  <si>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</si>
  <si>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</si>
  <si>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</si>
  <si>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</si>
  <si>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</si>
  <si>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</si>
  <si>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</si>
  <si>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</si>
  <si>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</si>
  <si>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</si>
  <si>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</si>
  <si>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</si>
  <si>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</si>
  <si>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</si>
  <si>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</si>
  <si>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</si>
  <si>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</si>
  <si>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</si>
  <si>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</si>
  <si>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</si>
  <si>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</si>
  <si>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</si>
  <si>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</si>
  <si>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</si>
  <si>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</si>
  <si>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</si>
  <si>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</si>
  <si>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</si>
  <si>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</si>
  <si>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</si>
  <si>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</si>
  <si>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</si>
  <si>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</si>
  <si>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</si>
  <si>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</si>
  <si>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</si>
  <si>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</si>
  <si>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</si>
  <si>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</si>
  <si>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</si>
  <si>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</si>
  <si>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</si>
  <si>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</si>
  <si>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</si>
  <si>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</si>
  <si>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</si>
  <si>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</si>
  <si>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</si>
  <si>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</si>
  <si>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</si>
  <si>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</si>
  <si>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</si>
  <si>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</si>
  <si>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</si>
  <si>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</si>
  <si>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</si>
  <si>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</si>
  <si>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</si>
  <si>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</si>
  <si>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</si>
  <si>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</si>
  <si>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</si>
  <si>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</si>
  <si>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</si>
  <si>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</si>
  <si>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</si>
  <si>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</si>
  <si>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</si>
  <si>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</si>
  <si>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</si>
  <si>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</si>
  <si>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</si>
  <si>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</si>
  <si>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</si>
  <si>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</si>
  <si>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</si>
  <si>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</si>
  <si>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</si>
  <si>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</si>
  <si>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</si>
  <si>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</si>
  <si>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</si>
  <si>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</si>
  <si>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</si>
  <si>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</si>
  <si>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</si>
  <si>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</si>
  <si>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</si>
  <si>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</si>
  <si>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</si>
  <si>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</si>
  <si>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</si>
  <si>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</si>
  <si>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</si>
  <si>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</si>
  <si>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</si>
  <si>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</si>
  <si>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</si>
  <si>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</si>
  <si>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</si>
  <si>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</si>
  <si>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</si>
  <si>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</si>
  <si>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</si>
  <si>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</si>
  <si>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</si>
  <si>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</si>
  <si>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</si>
  <si>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</si>
  <si>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</si>
  <si>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</si>
  <si>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</si>
  <si>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</si>
  <si>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</si>
  <si>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</si>
  <si>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</si>
  <si>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</si>
  <si>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</si>
  <si>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</si>
  <si>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</si>
  <si>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</si>
  <si>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</si>
  <si>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</si>
  <si>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</si>
  <si>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</si>
  <si>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</si>
  <si>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</si>
  <si>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</si>
  <si>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</si>
  <si>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</si>
  <si>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</si>
  <si>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</si>
  <si>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</si>
  <si>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</si>
  <si>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</si>
  <si>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</si>
  <si>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</si>
  <si>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</si>
  <si>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</si>
  <si>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</si>
  <si>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</si>
  <si>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</si>
  <si>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</si>
  <si>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</si>
  <si>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</si>
  <si>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</si>
  <si>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</si>
  <si>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</si>
  <si>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</si>
  <si>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</si>
  <si>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</si>
  <si>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</si>
  <si>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</si>
  <si>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</si>
  <si>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</si>
  <si>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</si>
  <si>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</si>
  <si>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</si>
  <si>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</si>
  <si>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</si>
  <si>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</si>
  <si>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</si>
  <si>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</si>
  <si>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</si>
  <si>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</si>
  <si>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</si>
  <si>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</si>
  <si>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</si>
  <si>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</si>
  <si>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</si>
  <si>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</si>
  <si>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</si>
  <si>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</si>
  <si>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</si>
  <si>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</si>
  <si>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</si>
  <si>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</si>
  <si>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</si>
  <si>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</si>
  <si>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</si>
  <si>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</si>
  <si>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</si>
  <si>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</si>
  <si>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</si>
  <si>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</si>
  <si>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</si>
  <si>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</si>
  <si>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</si>
  <si>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</si>
  <si>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</si>
  <si>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</si>
  <si>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</si>
  <si>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</si>
  <si>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</si>
  <si>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</si>
  <si>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</si>
  <si>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</si>
  <si>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</si>
  <si>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</si>
  <si>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</si>
  <si>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</si>
  <si>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</si>
  <si>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</si>
  <si>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</si>
  <si>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</si>
  <si>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</si>
  <si>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</si>
  <si>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</si>
  <si>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</si>
  <si>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</si>
  <si>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</si>
  <si>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</si>
  <si>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</si>
  <si>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</si>
  <si>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</si>
  <si>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</si>
  <si>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</si>
  <si>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</si>
  <si>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</si>
  <si>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</si>
  <si>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</si>
  <si>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</si>
  <si>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</si>
  <si>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</si>
  <si>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</si>
  <si>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</si>
  <si>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</si>
  <si>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</si>
  <si>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</si>
  <si>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</si>
  <si>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</si>
  <si>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</si>
  <si>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</si>
  <si>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</si>
  <si>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</si>
  <si>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</si>
  <si>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</si>
  <si>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</si>
  <si>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</si>
  <si>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</si>
  <si>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</si>
  <si>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</si>
  <si>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</si>
  <si>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</si>
  <si>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</si>
  <si>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</si>
  <si>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</si>
  <si>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</si>
  <si>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</si>
  <si>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</si>
  <si>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</si>
  <si>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</si>
  <si>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</si>
  <si>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</si>
  <si>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</si>
  <si>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</si>
  <si>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</si>
  <si>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</si>
  <si>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</si>
  <si>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</si>
  <si>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</si>
  <si>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</si>
  <si>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</si>
  <si>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</si>
  <si>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</si>
  <si>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</si>
  <si>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</si>
  <si>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</si>
  <si>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</si>
  <si>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</si>
  <si>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</si>
  <si>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</si>
  <si>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</si>
  <si>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</si>
  <si>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</si>
  <si>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</si>
  <si>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</si>
  <si>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</si>
  <si>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</si>
  <si>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</si>
  <si>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</si>
  <si>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</si>
  <si>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</si>
  <si>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</si>
  <si>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</si>
  <si>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</si>
  <si>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</si>
  <si>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</si>
  <si>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</si>
  <si>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</si>
  <si>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</si>
  <si>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</si>
  <si>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</si>
  <si>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</si>
  <si>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</si>
  <si>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</si>
  <si>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</si>
  <si>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</si>
  <si>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</si>
  <si>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</si>
  <si>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</si>
  <si>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</si>
  <si>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</si>
  <si>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</si>
  <si>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</si>
  <si>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</si>
  <si>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</si>
  <si>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</si>
  <si>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</si>
  <si>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</si>
  <si>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</si>
  <si>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</si>
  <si>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</si>
  <si>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</si>
  <si>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</si>
  <si>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</si>
  <si>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</si>
  <si>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</si>
  <si>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</si>
  <si>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</si>
  <si>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</si>
  <si>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</si>
  <si>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</si>
  <si>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</si>
  <si>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</si>
  <si>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</si>
  <si>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</si>
  <si>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</si>
  <si>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</si>
  <si>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</si>
  <si>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</si>
  <si>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</si>
  <si>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</si>
  <si>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</si>
  <si>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</si>
  <si>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</si>
  <si>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</si>
  <si>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</si>
  <si>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</si>
  <si>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</si>
  <si>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</si>
  <si>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</si>
  <si>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</si>
  <si>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</si>
  <si>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</si>
  <si>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</si>
  <si>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</si>
  <si>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</si>
  <si>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</si>
  <si>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</si>
  <si>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</si>
  <si>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</si>
  <si>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</si>
  <si>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</si>
  <si>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</si>
  <si>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</si>
  <si>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</si>
  <si>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</si>
  <si>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</si>
  <si>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</si>
  <si>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</si>
  <si>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</si>
  <si>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</si>
  <si>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</si>
  <si>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</si>
  <si>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</si>
  <si>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</si>
  <si>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</si>
  <si>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</si>
  <si>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</si>
  <si>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</si>
  <si>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</si>
  <si>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</si>
  <si>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</si>
  <si>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</si>
  <si>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</si>
  <si>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</si>
  <si>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</si>
  <si>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</si>
  <si>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</si>
  <si>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</si>
  <si>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</si>
  <si>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</si>
  <si>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</si>
  <si>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</si>
  <si>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</si>
  <si>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</si>
  <si>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</si>
  <si>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</si>
  <si>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</si>
  <si>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</si>
  <si>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</si>
  <si>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</si>
  <si>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</si>
  <si>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</si>
  <si>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</si>
  <si>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</si>
  <si>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</si>
  <si>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</si>
  <si>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</si>
  <si>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</si>
  <si>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</si>
  <si>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</si>
  <si>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</si>
  <si>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</si>
  <si>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</si>
  <si>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</si>
  <si>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</si>
  <si>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</si>
  <si>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</si>
  <si>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</si>
  <si>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</si>
  <si>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</si>
  <si>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</si>
  <si>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</si>
  <si>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</si>
  <si>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</si>
  <si>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</si>
  <si>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</si>
  <si>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</si>
  <si>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</si>
  <si>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</si>
  <si>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</si>
  <si>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</si>
  <si>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</si>
  <si>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</si>
  <si>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</si>
  <si>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</si>
  <si>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</si>
  <si>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</si>
  <si>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</si>
  <si>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</si>
  <si>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</si>
  <si>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</si>
  <si>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</si>
  <si>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</si>
  <si>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</si>
  <si>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</si>
  <si>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</si>
  <si>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</si>
  <si>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</si>
  <si>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</si>
  <si>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</si>
  <si>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</si>
  <si>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</si>
  <si>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</si>
  <si>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</si>
  <si>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</si>
  <si>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</si>
  <si>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</si>
  <si>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</si>
  <si>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</si>
  <si>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</si>
  <si>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</si>
  <si>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</si>
  <si>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</si>
  <si>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</si>
  <si>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</si>
  <si>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</si>
  <si>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</si>
  <si>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</si>
  <si>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</si>
  <si>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</si>
  <si>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</si>
  <si>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</si>
  <si>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</si>
  <si>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</si>
  <si>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</si>
  <si>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</si>
  <si>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</si>
  <si>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</si>
  <si>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</si>
  <si>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</si>
  <si>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</si>
  <si>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</si>
  <si>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</si>
  <si>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</si>
  <si>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</si>
  <si>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</si>
  <si>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</si>
  <si>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</si>
  <si>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</si>
  <si>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</si>
  <si>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</si>
  <si>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</si>
  <si>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</si>
  <si>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</si>
  <si>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</si>
  <si>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</si>
  <si>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</si>
  <si>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</si>
  <si>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</si>
  <si>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</si>
  <si>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</si>
  <si>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</si>
  <si>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</si>
  <si>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</si>
  <si>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</si>
  <si>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</si>
  <si>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</si>
  <si>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</si>
  <si>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</si>
  <si>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</si>
  <si>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</si>
  <si>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</si>
  <si>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</si>
  <si>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</si>
  <si>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</si>
  <si>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</si>
  <si>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</si>
  <si>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</si>
  <si>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</si>
  <si>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</si>
  <si>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</si>
  <si>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</si>
  <si>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</si>
  <si>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</si>
  <si>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</si>
  <si>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</si>
  <si>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</si>
  <si>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</si>
  <si>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</si>
  <si>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</si>
  <si>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</si>
  <si>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</si>
  <si>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</si>
  <si>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</si>
  <si>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</si>
  <si>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</si>
  <si>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</si>
  <si>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</si>
  <si>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</si>
  <si>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</si>
  <si>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</si>
  <si>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</si>
  <si>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</si>
  <si>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</si>
  <si>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</si>
  <si>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</si>
  <si>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</si>
  <si>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</si>
  <si>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</si>
  <si>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</si>
  <si>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</si>
  <si>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</si>
  <si>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</si>
  <si>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</si>
  <si>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</si>
  <si>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</si>
  <si>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</si>
  <si>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</si>
  <si>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</si>
  <si>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</si>
  <si>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</si>
  <si>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</si>
  <si>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</si>
  <si>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</si>
  <si>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</si>
  <si>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</si>
  <si>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</si>
  <si>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</si>
  <si>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</si>
  <si>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</si>
  <si>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</si>
  <si>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</si>
  <si>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</si>
  <si>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</si>
  <si>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</si>
  <si>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</si>
  <si>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</si>
  <si>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</si>
  <si>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</si>
  <si>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</si>
  <si>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</si>
  <si>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</si>
  <si>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</si>
  <si>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</si>
  <si>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</si>
  <si>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</si>
  <si>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</si>
  <si>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</si>
  <si>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</si>
  <si>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</si>
  <si>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</si>
  <si>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</si>
  <si>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</si>
  <si>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</si>
  <si>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</si>
  <si>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</si>
  <si>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</si>
  <si>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</si>
  <si>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</si>
  <si>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</si>
  <si>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</si>
  <si>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</si>
  <si>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</si>
  <si>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</si>
  <si>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</si>
  <si>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</si>
  <si>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</si>
  <si>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</si>
  <si>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</si>
  <si>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</si>
  <si>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</si>
  <si>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</si>
  <si>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</si>
  <si>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</si>
  <si>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</si>
  <si>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</si>
  <si>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</si>
  <si>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</si>
  <si>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</si>
  <si>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</si>
  <si>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</si>
  <si>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</si>
  <si>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</si>
  <si>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</si>
  <si>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</si>
  <si>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</si>
  <si>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</si>
  <si>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</si>
  <si>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</si>
  <si>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</si>
  <si>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</si>
  <si>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</si>
  <si>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</si>
  <si>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</si>
  <si>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</si>
  <si>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</si>
  <si>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</si>
  <si>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</si>
  <si>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</si>
  <si>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</si>
  <si>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</si>
  <si>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</si>
  <si>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</si>
  <si>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</si>
  <si>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</si>
  <si>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</si>
  <si>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</si>
  <si>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</si>
  <si>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</si>
  <si>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</si>
  <si>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</si>
  <si>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</si>
  <si>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</si>
  <si>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</si>
  <si>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</si>
  <si>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</si>
  <si>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</si>
  <si>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</si>
  <si>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</si>
  <si>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</si>
  <si>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</si>
  <si>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</si>
  <si>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</si>
  <si>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</si>
  <si>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</si>
  <si>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</si>
  <si>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</si>
  <si>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</si>
  <si>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</si>
  <si>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</si>
  <si>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</si>
  <si>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</si>
  <si>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</si>
  <si>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</si>
  <si>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</si>
  <si>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</si>
  <si>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</si>
  <si>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</si>
  <si>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</si>
  <si>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</si>
  <si>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</si>
  <si>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</si>
  <si>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</si>
  <si>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</si>
  <si>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</si>
  <si>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</si>
  <si>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</si>
  <si>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</si>
  <si>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</si>
  <si>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</si>
  <si>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</si>
  <si>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</si>
  <si>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</si>
  <si>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</si>
  <si>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</si>
  <si>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</si>
  <si>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</si>
  <si>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</si>
  <si>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</si>
  <si>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</si>
  <si>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</si>
  <si>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</si>
  <si>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</si>
  <si>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</si>
  <si>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</si>
  <si>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</si>
  <si>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</si>
  <si>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</si>
  <si>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</si>
  <si>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</si>
  <si>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</si>
  <si>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</si>
  <si>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</si>
  <si>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</si>
  <si>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</si>
  <si>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</si>
  <si>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</si>
  <si>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</si>
  <si>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</si>
  <si>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</si>
  <si>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</si>
  <si>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</si>
  <si>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</si>
  <si>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</si>
  <si>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</si>
  <si>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</si>
  <si>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</si>
  <si>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</si>
  <si>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</si>
  <si>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</si>
  <si>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</si>
  <si>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</si>
  <si>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</si>
  <si>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</si>
  <si>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</si>
  <si>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</si>
  <si>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</si>
  <si>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</si>
  <si>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</si>
  <si>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</si>
  <si>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</si>
  <si>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</si>
  <si>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</si>
  <si>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</si>
  <si>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</si>
  <si>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</si>
  <si>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</si>
  <si>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</si>
  <si>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</si>
  <si>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</si>
  <si>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</si>
  <si>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</si>
  <si>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</si>
  <si>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</si>
  <si>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</si>
  <si>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</si>
  <si>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</si>
  <si>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</si>
  <si>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</si>
  <si>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</si>
  <si>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</si>
  <si>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</si>
  <si>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</si>
  <si>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</si>
  <si>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</si>
  <si>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</si>
  <si>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</si>
  <si>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</si>
  <si>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</si>
  <si>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</si>
  <si>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</si>
  <si>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</si>
  <si>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</si>
  <si>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</si>
  <si>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</si>
  <si>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</si>
  <si>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</si>
  <si>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</si>
  <si>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</si>
  <si>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</si>
  <si>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</si>
  <si>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</si>
  <si>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</si>
  <si>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</si>
  <si>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</si>
  <si>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</si>
  <si>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</si>
  <si>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</si>
  <si>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</si>
  <si>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</si>
  <si>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</si>
  <si>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</si>
  <si>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</si>
  <si>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</si>
  <si>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</si>
  <si>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</si>
  <si>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</si>
  <si>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</si>
  <si>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</si>
  <si>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</si>
  <si>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</si>
  <si>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</si>
  <si>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</si>
  <si>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</si>
  <si>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</si>
  <si>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</si>
  <si>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</si>
  <si>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</si>
  <si>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</si>
  <si>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</si>
  <si>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</si>
  <si>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</si>
  <si>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</si>
  <si>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</si>
  <si>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</si>
  <si>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</si>
  <si>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</si>
  <si>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</si>
  <si>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</si>
  <si>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</si>
  <si>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</si>
  <si>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</si>
  <si>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</si>
  <si>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</si>
  <si>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</si>
  <si>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</si>
  <si>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</si>
  <si>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</si>
  <si>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</si>
  <si>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</si>
  <si>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</si>
  <si>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</si>
  <si>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</si>
  <si>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</si>
  <si>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</si>
  <si>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</si>
  <si>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</si>
  <si>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</si>
  <si>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</si>
  <si>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</si>
  <si>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</si>
  <si>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</si>
  <si>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</si>
  <si>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</si>
  <si>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</si>
  <si>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</si>
  <si>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</si>
  <si>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</si>
  <si>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</si>
  <si>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</si>
  <si>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</si>
  <si>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</si>
  <si>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</si>
  <si>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</si>
  <si>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</si>
  <si>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</si>
  <si>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</si>
  <si>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</si>
  <si>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</si>
  <si>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</si>
  <si>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</si>
  <si>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</si>
  <si>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</si>
  <si>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</si>
  <si>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</si>
  <si>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</si>
  <si>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</si>
  <si>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</si>
  <si>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</si>
  <si>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</si>
  <si>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</si>
  <si>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</si>
  <si>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</si>
  <si>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</si>
  <si>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</si>
  <si>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</si>
  <si>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</si>
  <si>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</si>
  <si>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</si>
  <si>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</si>
  <si>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</si>
  <si>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</si>
  <si>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</si>
  <si>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</si>
  <si>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</si>
  <si>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</si>
  <si>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</si>
  <si>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</si>
  <si>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</si>
  <si>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</si>
  <si>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</si>
  <si>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</si>
  <si>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</si>
  <si>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</si>
  <si>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</si>
  <si>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</si>
  <si>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</si>
  <si>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</si>
  <si>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</si>
  <si>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</si>
  <si>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</si>
  <si>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</si>
  <si>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</si>
  <si>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</si>
  <si>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</si>
  <si>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</si>
  <si>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</si>
  <si>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</si>
  <si>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</si>
  <si>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</si>
  <si>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</si>
  <si>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</si>
  <si>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</si>
  <si>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</si>
  <si>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</si>
  <si>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</si>
  <si>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</si>
  <si>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</si>
  <si>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</si>
  <si>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</si>
  <si>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</si>
  <si>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</si>
  <si>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</si>
  <si>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</si>
  <si>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</si>
  <si>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</si>
  <si>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</si>
  <si>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</si>
  <si>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</si>
  <si>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</si>
  <si>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</si>
  <si>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</si>
  <si>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</si>
  <si>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</si>
  <si>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</si>
  <si>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</si>
  <si>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</si>
  <si>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</si>
  <si>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</si>
  <si>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</si>
  <si>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</si>
  <si>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</si>
  <si>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</si>
  <si>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</si>
  <si>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</si>
  <si>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</si>
  <si>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</si>
  <si>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</si>
  <si>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</si>
  <si>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</si>
  <si>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</si>
  <si>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</si>
  <si>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</si>
  <si>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</si>
  <si>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</si>
  <si>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</si>
  <si>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</si>
  <si>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</si>
  <si>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</si>
  <si>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</si>
  <si>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</si>
  <si>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</si>
  <si>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</si>
  <si>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</si>
  <si>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</si>
  <si>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</si>
  <si>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</si>
  <si>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</si>
  <si>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</si>
  <si>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</si>
  <si>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</si>
  <si>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</si>
  <si>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</si>
  <si>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</si>
  <si>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</si>
  <si>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</si>
  <si>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</si>
  <si>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</si>
  <si>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</si>
  <si>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</si>
  <si>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</si>
  <si>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</si>
  <si>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</si>
  <si>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</si>
  <si>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</si>
  <si>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</si>
  <si>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</si>
  <si>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</si>
  <si>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</si>
  <si>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</si>
  <si>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</si>
  <si>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</si>
  <si>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</si>
  <si>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</si>
  <si>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</si>
  <si>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</si>
  <si>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</si>
  <si>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</si>
  <si>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</si>
  <si>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</si>
  <si>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</si>
  <si>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</si>
  <si>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</si>
  <si>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</si>
  <si>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</si>
  <si>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</si>
  <si>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</si>
  <si>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</si>
  <si>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</si>
  <si>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</si>
  <si>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</si>
  <si>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</si>
  <si>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</si>
  <si>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</si>
  <si>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</si>
  <si>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</si>
  <si>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</si>
  <si>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</si>
  <si>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</si>
  <si>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</si>
  <si>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</si>
  <si>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</si>
  <si>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</si>
  <si>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</si>
  <si>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</si>
  <si>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</si>
  <si>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</si>
  <si>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</si>
  <si>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</si>
  <si>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</si>
  <si>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</si>
  <si>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</si>
  <si>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</si>
  <si>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</si>
  <si>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</si>
  <si>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</si>
  <si>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</si>
  <si>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</si>
  <si>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</si>
  <si>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</si>
  <si>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</si>
  <si>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</si>
  <si>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</si>
  <si>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</si>
  <si>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</si>
  <si>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</si>
  <si>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</si>
  <si>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</si>
  <si>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</si>
  <si>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</si>
  <si>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</si>
  <si>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</si>
  <si>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</si>
  <si>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</si>
  <si>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</si>
  <si>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</si>
  <si>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</si>
  <si>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</si>
  <si>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</si>
  <si>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</si>
  <si>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</si>
  <si>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</si>
  <si>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</si>
  <si>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</si>
  <si>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</si>
  <si>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</si>
  <si>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</si>
  <si>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</si>
  <si>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</si>
  <si>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</si>
  <si>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</si>
  <si>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</si>
  <si>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</si>
  <si>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</si>
  <si>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</si>
  <si>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</si>
  <si>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</si>
  <si>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</si>
  <si>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</si>
  <si>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</si>
  <si>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</si>
  <si>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</si>
  <si>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</si>
  <si>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</si>
  <si>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</si>
  <si>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</si>
  <si>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</si>
  <si>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</si>
  <si>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</si>
  <si>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</si>
  <si>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</si>
  <si>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</si>
  <si>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</si>
  <si>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</si>
  <si>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</si>
  <si>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</si>
  <si>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</si>
  <si>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</si>
  <si>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</si>
  <si>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</si>
  <si>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</si>
  <si>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</si>
  <si>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</si>
  <si>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</si>
  <si>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</si>
  <si>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</si>
  <si>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</si>
  <si>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</si>
  <si>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</si>
  <si>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</si>
  <si>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</si>
  <si>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</si>
  <si>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</si>
  <si>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</si>
  <si>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</si>
  <si>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</si>
  <si>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</si>
  <si>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</si>
  <si>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</si>
  <si>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</si>
  <si>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</si>
  <si>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</si>
  <si>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</si>
  <si>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</si>
  <si>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</si>
  <si>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</si>
  <si>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</si>
  <si>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</si>
  <si>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</si>
  <si>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</si>
  <si>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</si>
  <si>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</si>
  <si>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</si>
  <si>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</si>
  <si>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</si>
  <si>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</si>
  <si>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</si>
  <si>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</si>
  <si>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</si>
  <si>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</si>
  <si>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</si>
  <si>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</si>
  <si>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</si>
  <si>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</si>
  <si>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</si>
  <si>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</si>
  <si>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</si>
  <si>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</si>
  <si>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</si>
  <si>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</si>
  <si>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</si>
  <si>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</si>
  <si>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</si>
  <si>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</si>
  <si>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</si>
  <si>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</si>
  <si>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</si>
  <si>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</si>
  <si>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</si>
  <si>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</si>
  <si>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</si>
  <si>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</si>
  <si>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</si>
  <si>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</si>
  <si>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</si>
  <si>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</si>
  <si>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</si>
  <si>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</si>
  <si>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</si>
  <si>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</si>
  <si>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</si>
  <si>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</si>
  <si>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</si>
  <si>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</si>
  <si>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</si>
  <si>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</si>
  <si>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</si>
  <si>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</si>
  <si>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</si>
  <si>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</si>
  <si>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</si>
  <si>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</si>
  <si>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</si>
  <si>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</si>
  <si>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</si>
  <si>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</si>
  <si>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</si>
  <si>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</si>
  <si>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</si>
  <si>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</si>
  <si>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</si>
  <si>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</si>
  <si>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</si>
  <si>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</si>
  <si>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</si>
  <si>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</si>
  <si>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</si>
  <si>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</si>
  <si>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</si>
  <si>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</si>
  <si>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</si>
  <si>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</si>
  <si>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</si>
  <si>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</si>
  <si>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</si>
  <si>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</si>
  <si>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</si>
  <si>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</si>
  <si>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</si>
  <si>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</si>
  <si>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</si>
  <si>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</si>
  <si>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</si>
  <si>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</si>
  <si>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</si>
  <si>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</si>
  <si>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</si>
  <si>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</si>
  <si>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</si>
  <si>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</si>
  <si>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</si>
  <si>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</si>
  <si>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</si>
  <si>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</si>
  <si>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</si>
  <si>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</si>
  <si>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</si>
  <si>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</si>
  <si>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</si>
  <si>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</si>
  <si>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</si>
  <si>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</si>
  <si>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</si>
  <si>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</si>
  <si>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</si>
  <si>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</si>
  <si>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</si>
  <si>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</si>
  <si>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</si>
  <si>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</si>
  <si>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</si>
  <si>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</si>
  <si>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</si>
  <si>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</si>
  <si>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</si>
  <si>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</si>
  <si>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</si>
  <si>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</si>
  <si>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</si>
  <si>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</si>
  <si>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</si>
  <si>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</si>
  <si>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</si>
  <si>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</si>
  <si>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</si>
  <si>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</si>
  <si>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</si>
  <si>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</si>
  <si>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</si>
  <si>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</si>
  <si>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</si>
  <si>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</si>
  <si>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</si>
  <si>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</si>
  <si>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</si>
  <si>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</si>
  <si>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</si>
  <si>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</si>
  <si>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</si>
  <si>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</si>
  <si>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</si>
  <si>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</si>
  <si>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</si>
  <si>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</si>
  <si>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</si>
  <si>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</si>
  <si>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</si>
  <si>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</si>
  <si>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</si>
  <si>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</si>
  <si>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</si>
  <si>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</si>
  <si>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</si>
  <si>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</si>
  <si>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</si>
  <si>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</si>
  <si>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</si>
  <si>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</si>
  <si>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</si>
  <si>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</si>
  <si>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</si>
  <si>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</si>
  <si>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</si>
  <si>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</si>
  <si>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</si>
  <si>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</si>
  <si>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</si>
  <si>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</si>
  <si>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</si>
  <si>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</si>
  <si>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</si>
  <si>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</si>
  <si>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</si>
  <si>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</si>
  <si>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</si>
  <si>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</si>
  <si>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</si>
  <si>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</si>
  <si>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</si>
  <si>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</si>
  <si>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</si>
  <si>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</si>
  <si>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</si>
  <si>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</si>
  <si>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</si>
  <si>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</si>
  <si>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</si>
  <si>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</si>
  <si>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</si>
  <si>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</si>
  <si>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</si>
  <si>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</si>
  <si>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</si>
  <si>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</si>
  <si>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</si>
  <si>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</si>
  <si>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</si>
  <si>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</si>
  <si>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</si>
  <si>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</si>
  <si>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</si>
  <si>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</si>
  <si>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</si>
  <si>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</si>
  <si>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</si>
  <si>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</si>
  <si>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</si>
  <si>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</si>
  <si>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</si>
  <si>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</si>
  <si>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</si>
  <si>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</si>
  <si>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</si>
  <si>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</si>
  <si>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</si>
  <si>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</si>
  <si>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</si>
  <si>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</si>
  <si>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</si>
  <si>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</si>
  <si>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</si>
  <si>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</si>
  <si>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</si>
  <si>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</si>
  <si>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</si>
  <si>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</si>
  <si>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</si>
  <si>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</si>
  <si>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</si>
  <si>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</si>
  <si>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</si>
  <si>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</si>
  <si>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</si>
  <si>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</si>
  <si>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</si>
  <si>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</si>
  <si>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</si>
  <si>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</si>
  <si>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</si>
  <si>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</si>
  <si>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</si>
  <si>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</si>
  <si>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</si>
  <si>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</si>
  <si>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</si>
  <si>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</si>
  <si>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</si>
  <si>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</si>
  <si>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</si>
  <si>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</si>
  <si>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</si>
  <si>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</si>
  <si>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</si>
  <si>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</si>
  <si>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</si>
  <si>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</si>
  <si>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</si>
  <si>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</si>
  <si>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</si>
  <si>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</si>
  <si>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</si>
  <si>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</si>
  <si>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</si>
  <si>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</si>
  <si>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</si>
  <si>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</si>
  <si>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</si>
  <si>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</si>
  <si>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</si>
  <si>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</si>
  <si>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</si>
  <si>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</si>
  <si>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</si>
  <si>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</si>
  <si>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</si>
  <si>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</si>
  <si>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</si>
  <si>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</si>
  <si>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</si>
  <si>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</si>
  <si>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</si>
  <si>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</si>
  <si>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</si>
  <si>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</si>
  <si>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</si>
  <si>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</si>
  <si>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</si>
  <si>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</si>
  <si>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</si>
  <si>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</si>
  <si>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</si>
  <si>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</si>
  <si>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</si>
  <si>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</si>
  <si>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</si>
  <si>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</si>
  <si>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</si>
  <si>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</si>
  <si>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</si>
  <si>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</si>
  <si>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</si>
  <si>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</si>
  <si>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</si>
  <si>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</si>
  <si>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</si>
  <si>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</si>
  <si>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</si>
  <si>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</si>
  <si>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</si>
  <si>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</si>
  <si>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</si>
  <si>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</si>
  <si>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</si>
  <si>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</si>
  <si>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</si>
  <si>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</si>
  <si>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</si>
  <si>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</si>
  <si>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</si>
  <si>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</si>
  <si>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</si>
  <si>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</si>
  <si>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</si>
  <si>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</si>
  <si>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</si>
  <si>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</si>
  <si>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</si>
  <si>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</si>
  <si>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</si>
  <si>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</si>
  <si>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</si>
  <si>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</si>
  <si>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</si>
  <si>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</si>
  <si>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</si>
  <si>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</si>
  <si>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</si>
  <si>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</si>
  <si>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</si>
  <si>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</si>
  <si>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</si>
  <si>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</si>
  <si>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</si>
  <si>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</si>
  <si>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</si>
  <si>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</si>
  <si>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</si>
  <si>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</si>
  <si>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</si>
  <si>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</si>
  <si>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</si>
  <si>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</si>
  <si>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</si>
  <si>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</si>
  <si>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</si>
  <si>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</si>
  <si>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</si>
  <si>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</si>
  <si>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</si>
  <si>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</si>
  <si>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</si>
  <si>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</si>
  <si>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</si>
  <si>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</si>
  <si>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</si>
  <si>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</si>
  <si>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</si>
  <si>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</si>
  <si>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</si>
  <si>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</si>
  <si>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</si>
  <si>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</si>
  <si>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</si>
  <si>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</si>
  <si>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</si>
  <si>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</si>
  <si>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</si>
  <si>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</si>
  <si>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</si>
  <si>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</si>
  <si>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</si>
  <si>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</si>
  <si>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</si>
  <si>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</si>
  <si>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</si>
  <si>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</si>
  <si>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</si>
  <si>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</si>
  <si>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</si>
  <si>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</si>
  <si>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</si>
  <si>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</si>
  <si>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</si>
  <si>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</si>
  <si>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</si>
  <si>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</si>
  <si>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</si>
  <si>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</si>
  <si>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</si>
  <si>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</si>
  <si>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</si>
  <si>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</si>
  <si>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</si>
  <si>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</si>
  <si>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</si>
  <si>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</si>
  <si>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</si>
  <si>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</si>
  <si>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</si>
  <si>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</si>
  <si>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</si>
  <si>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</si>
  <si>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</si>
  <si>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</si>
  <si>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</si>
  <si>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</si>
  <si>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</si>
  <si>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</si>
  <si>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</si>
  <si>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</si>
  <si>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</si>
  <si>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</si>
  <si>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</si>
  <si>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</si>
  <si>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</si>
  <si>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</si>
  <si>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</si>
  <si>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</si>
  <si>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</si>
  <si>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</si>
  <si>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</si>
  <si>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</si>
  <si>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</si>
  <si>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</si>
  <si>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</si>
  <si>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</si>
  <si>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</si>
  <si>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</si>
  <si>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</si>
  <si>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</si>
  <si>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</si>
  <si>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</si>
  <si>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</si>
  <si>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</si>
  <si>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</si>
  <si>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</si>
  <si>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</si>
  <si>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</si>
  <si>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</si>
  <si>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</si>
  <si>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</si>
  <si>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</si>
  <si>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</si>
  <si>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</si>
  <si>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</si>
  <si>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</si>
  <si>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</si>
  <si>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</si>
  <si>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</si>
  <si>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</si>
  <si>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</si>
  <si>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</si>
  <si>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</si>
  <si>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</si>
  <si>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</si>
  <si>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</si>
  <si>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</si>
  <si>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</si>
  <si>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</si>
  <si>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</si>
  <si>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</si>
  <si>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</si>
  <si>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</si>
  <si>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</si>
  <si>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</si>
  <si>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</si>
  <si>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</si>
  <si>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</si>
  <si>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</si>
  <si>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</si>
  <si>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</si>
  <si>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</si>
  <si>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</si>
  <si>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</si>
  <si>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</si>
  <si>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</si>
  <si>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</si>
  <si>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</si>
  <si>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</si>
  <si>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</si>
  <si>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</si>
  <si>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</si>
  <si>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</si>
  <si>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</si>
  <si>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</si>
  <si>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</si>
  <si>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</si>
  <si>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</si>
  <si>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</si>
  <si>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</si>
  <si>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</si>
  <si>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</si>
  <si>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</si>
  <si>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</si>
  <si>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</si>
  <si>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</si>
  <si>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</si>
  <si>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</si>
  <si>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</si>
  <si>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</si>
  <si>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</si>
  <si>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</si>
  <si>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</si>
  <si>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</si>
  <si>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</si>
  <si>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</si>
  <si>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</si>
  <si>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</si>
  <si>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</si>
  <si>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</si>
  <si>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</si>
  <si>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</si>
  <si>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</si>
  <si>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</si>
  <si>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</si>
  <si>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</si>
  <si>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</si>
  <si>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</si>
  <si>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</si>
  <si>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</si>
  <si>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</si>
  <si>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</si>
  <si>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</si>
  <si>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</si>
  <si>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</si>
  <si>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</si>
  <si>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</si>
  <si>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</si>
  <si>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</si>
  <si>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</si>
  <si>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</si>
  <si>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</si>
  <si>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</si>
  <si>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</si>
  <si>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</si>
  <si>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</si>
  <si>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</si>
  <si>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</si>
  <si>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</si>
  <si>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</si>
  <si>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</si>
  <si>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</si>
  <si>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</si>
  <si>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</si>
  <si>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</si>
  <si>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</si>
  <si>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</si>
  <si>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</si>
  <si>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</si>
  <si>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</si>
  <si>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</si>
  <si>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</si>
  <si>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</si>
  <si>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</si>
  <si>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</si>
  <si>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</si>
  <si>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</si>
  <si>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</si>
  <si>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</si>
  <si>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</si>
  <si>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</si>
  <si>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</si>
  <si>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</si>
  <si>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</si>
  <si>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</si>
  <si>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</si>
  <si>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</si>
  <si>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</si>
  <si>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</si>
  <si>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</si>
  <si>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</si>
  <si>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</si>
  <si>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</si>
  <si>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</si>
  <si>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</si>
  <si>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</si>
  <si>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</si>
  <si>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</si>
  <si>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</si>
  <si>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</si>
  <si>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</si>
  <si>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</si>
  <si>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</si>
  <si>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</si>
  <si>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</si>
  <si>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</si>
  <si>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</si>
  <si>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</si>
  <si>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</si>
  <si>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</si>
  <si>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</si>
  <si>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</si>
  <si>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</si>
  <si>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</si>
  <si>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</si>
  <si>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</si>
  <si>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</si>
  <si>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</si>
  <si>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</si>
  <si>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</si>
  <si>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</si>
  <si>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</si>
  <si>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</si>
  <si>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</si>
  <si>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</si>
  <si>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</si>
  <si>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</si>
  <si>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</si>
  <si>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</si>
  <si>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</si>
  <si>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</si>
  <si>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</si>
  <si>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</si>
  <si>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</si>
  <si>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</si>
  <si>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</si>
  <si>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</si>
  <si>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</si>
  <si>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</si>
  <si>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</si>
  <si>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</si>
  <si>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</si>
  <si>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</si>
  <si>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</si>
  <si>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</si>
  <si>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</si>
  <si>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</si>
  <si>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</si>
  <si>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</si>
  <si>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</si>
  <si>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</si>
  <si>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</si>
  <si>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</si>
  <si>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</si>
  <si>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</si>
  <si>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</si>
  <si>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</si>
  <si>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</si>
  <si>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</si>
  <si>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</si>
  <si>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</si>
  <si>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</si>
  <si>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</si>
  <si>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</si>
  <si>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</si>
  <si>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</si>
  <si>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</si>
  <si>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</si>
  <si>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</si>
  <si>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</si>
  <si>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</si>
  <si>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</si>
  <si>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</si>
  <si>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</si>
  <si>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</si>
  <si>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</si>
  <si>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</si>
  <si>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</si>
  <si>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</si>
  <si>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</si>
  <si>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</si>
  <si>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</si>
  <si>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</si>
  <si>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</si>
  <si>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</si>
  <si>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</si>
  <si>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</si>
  <si>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</si>
  <si>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</si>
  <si>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</si>
  <si>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</si>
  <si>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</si>
  <si>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</si>
  <si>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</si>
  <si>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</si>
  <si>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</si>
  <si>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</si>
  <si>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</si>
  <si>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</si>
  <si>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</si>
  <si>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</si>
  <si>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</si>
  <si>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</si>
  <si>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</si>
  <si>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</si>
  <si>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</si>
  <si>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</si>
  <si>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</si>
  <si>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</si>
  <si>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</si>
  <si>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</si>
  <si>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</si>
  <si>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</si>
  <si>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</si>
  <si>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</si>
  <si>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</si>
  <si>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</si>
  <si>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</si>
  <si>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</si>
  <si>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</si>
  <si>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</si>
  <si>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</si>
  <si>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</si>
  <si>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</si>
  <si>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</si>
  <si>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</si>
  <si>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</si>
  <si>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</si>
  <si>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</si>
  <si>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</si>
  <si>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</si>
  <si>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</si>
  <si>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</si>
  <si>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</si>
  <si>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</si>
  <si>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</si>
  <si>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</si>
  <si>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</si>
  <si>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</si>
  <si>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</si>
  <si>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</si>
  <si>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</si>
  <si>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</si>
  <si>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</si>
  <si>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</si>
  <si>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</si>
  <si>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</si>
  <si>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</si>
  <si>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</si>
  <si>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</si>
  <si>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</si>
  <si>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</si>
  <si>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</si>
  <si>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</si>
  <si>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</si>
  <si>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</si>
  <si>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</si>
  <si>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</si>
  <si>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</si>
  <si>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</si>
  <si>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</si>
  <si>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</si>
  <si>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</si>
  <si>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</si>
  <si>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</si>
  <si>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</si>
  <si>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</si>
  <si>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</si>
  <si>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</si>
  <si>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</si>
  <si>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</si>
  <si>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</si>
  <si>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</si>
  <si>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</si>
  <si>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</si>
  <si>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</si>
  <si>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</si>
  <si>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</si>
  <si>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</si>
  <si>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</si>
  <si>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</si>
  <si>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</si>
  <si>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</si>
  <si>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</si>
  <si>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</si>
  <si>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</si>
  <si>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</si>
  <si>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</si>
  <si>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</si>
  <si>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</si>
  <si>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</si>
  <si>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</si>
  <si>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</si>
  <si>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</si>
  <si>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</si>
  <si>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</si>
  <si>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</si>
  <si>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</si>
  <si>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</si>
  <si>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</si>
  <si>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</si>
  <si>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</si>
  <si>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</si>
  <si>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</si>
  <si>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</si>
  <si>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</si>
  <si>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</si>
  <si>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</si>
  <si>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</si>
  <si>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</si>
  <si>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</si>
  <si>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</si>
  <si>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</si>
  <si>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</si>
  <si>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</si>
  <si>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</si>
  <si>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</si>
  <si>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</si>
  <si>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</si>
  <si>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</si>
  <si>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</si>
  <si>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</si>
  <si>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</si>
  <si>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</si>
  <si>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</si>
  <si>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</si>
  <si>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</si>
  <si>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</si>
  <si>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</si>
  <si>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</si>
  <si>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</si>
  <si>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</si>
  <si>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</si>
  <si>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</si>
  <si>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</si>
  <si>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</si>
  <si>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</si>
  <si>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</si>
  <si>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</si>
  <si>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</si>
  <si>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</si>
  <si>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</si>
  <si>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</si>
  <si>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</si>
  <si>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</si>
  <si>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</si>
  <si>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</si>
  <si>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</si>
  <si>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</si>
  <si>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</si>
  <si>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</si>
  <si>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</si>
  <si>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</si>
  <si>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</si>
  <si>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</si>
  <si>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</si>
  <si>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</si>
  <si>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</si>
  <si>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</si>
  <si>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</si>
  <si>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</si>
  <si>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</si>
  <si>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</si>
  <si>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</si>
  <si>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</si>
  <si>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</si>
  <si>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</si>
  <si>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</si>
  <si>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</si>
  <si>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</si>
  <si>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</si>
  <si>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</si>
  <si>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</si>
  <si>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</si>
  <si>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</si>
  <si>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</si>
  <si>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</si>
  <si>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</si>
  <si>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</si>
  <si>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</si>
  <si>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</si>
  <si>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</si>
  <si>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</si>
  <si>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</si>
  <si>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</si>
  <si>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</si>
  <si>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</si>
  <si>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</si>
  <si>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</si>
  <si>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</si>
  <si>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</si>
  <si>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</si>
  <si>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</si>
  <si>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</si>
  <si>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</si>
  <si>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</si>
  <si>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</si>
  <si>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</si>
  <si>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</si>
  <si>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</si>
  <si>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</si>
  <si>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</si>
  <si>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</si>
  <si>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</si>
  <si>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</si>
  <si>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</si>
  <si>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</si>
  <si>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</si>
  <si>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</si>
  <si>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</si>
  <si>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</si>
  <si>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</si>
  <si>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</si>
  <si>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</si>
  <si>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</si>
  <si>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</si>
  <si>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</si>
  <si>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</si>
  <si>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</si>
  <si>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</si>
  <si>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</si>
  <si>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</si>
  <si>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</si>
  <si>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</si>
  <si>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</si>
  <si>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</si>
  <si>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</si>
  <si>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</si>
  <si>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</si>
  <si>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</si>
  <si>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</si>
  <si>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</si>
  <si>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</si>
  <si>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</si>
  <si>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</si>
  <si>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</si>
  <si>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</si>
  <si>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</si>
  <si>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</si>
  <si>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</si>
  <si>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</si>
  <si>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</si>
  <si>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</si>
  <si>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</si>
  <si>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</si>
  <si>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</si>
  <si>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</si>
  <si>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</si>
  <si>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</si>
  <si>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</si>
  <si>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</si>
  <si>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</si>
  <si>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</si>
  <si>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</si>
  <si>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</si>
  <si>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</si>
  <si>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</si>
  <si>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</si>
  <si>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</si>
  <si>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</si>
  <si>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</si>
  <si>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</si>
  <si>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</si>
  <si>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</si>
  <si>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</si>
  <si>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</si>
  <si>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</si>
  <si>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</si>
  <si>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</si>
  <si>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</si>
  <si>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</si>
  <si>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</si>
  <si>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</si>
  <si>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</si>
  <si>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</si>
  <si>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</si>
  <si>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</si>
  <si>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</si>
  <si>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</si>
  <si>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</si>
  <si>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</si>
  <si>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</si>
  <si>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</si>
  <si>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</si>
  <si>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</si>
  <si>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</si>
  <si>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</si>
  <si>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</si>
  <si>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</si>
  <si>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</si>
  <si>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</si>
  <si>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</si>
  <si>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</si>
  <si>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</si>
  <si>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</si>
  <si>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</si>
  <si>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</si>
  <si>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</si>
  <si>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</si>
  <si>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</si>
  <si>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</si>
  <si>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</si>
  <si>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</si>
  <si>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</si>
  <si>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</si>
  <si>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</si>
  <si>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</si>
  <si>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</si>
  <si>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</si>
  <si>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</si>
  <si>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</si>
  <si>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</si>
  <si>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</si>
  <si>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</si>
  <si>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</si>
  <si>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</si>
  <si>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</si>
  <si>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</si>
  <si>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</si>
  <si>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</si>
  <si>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</si>
  <si>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</si>
  <si>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</si>
  <si>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</si>
  <si>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</si>
  <si>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</si>
  <si>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</si>
  <si>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</si>
  <si>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</si>
  <si>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</si>
  <si>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</si>
  <si>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</si>
  <si>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</si>
  <si>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</si>
  <si>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</si>
  <si>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</si>
  <si>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</si>
  <si>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</si>
  <si>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</si>
  <si>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</si>
  <si>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</si>
  <si>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</si>
  <si>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</si>
  <si>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</si>
  <si>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</si>
  <si>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</si>
  <si>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</si>
  <si>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</si>
  <si>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</si>
  <si>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</si>
  <si>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</si>
  <si>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</si>
  <si>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</si>
  <si>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</si>
  <si>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</si>
  <si>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</si>
  <si>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</si>
  <si>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</si>
  <si>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</si>
  <si>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</si>
  <si>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</si>
  <si>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</si>
  <si>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</si>
  <si>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</si>
  <si>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</si>
  <si>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</si>
  <si>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</si>
  <si>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</si>
  <si>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</si>
  <si>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</si>
  <si>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</si>
  <si>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</si>
  <si>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</si>
  <si>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</si>
  <si>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</si>
  <si>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</si>
  <si>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</si>
  <si>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</si>
  <si>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</si>
  <si>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</si>
  <si>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</si>
  <si>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</si>
  <si>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</si>
  <si>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</si>
  <si>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</si>
  <si>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</si>
  <si>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</si>
  <si>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</si>
  <si>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</si>
  <si>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</si>
  <si>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</si>
  <si>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</si>
  <si>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</si>
  <si>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</si>
  <si>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</si>
  <si>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</si>
  <si>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</si>
  <si>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</si>
  <si>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</si>
  <si>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</si>
  <si>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</si>
  <si>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</si>
  <si>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</si>
  <si>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</si>
  <si>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</si>
  <si>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</si>
  <si>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</si>
  <si>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</si>
  <si>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</si>
  <si>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</si>
  <si>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</si>
  <si>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</si>
  <si>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</si>
  <si>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</si>
  <si>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</si>
  <si>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</si>
  <si>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</si>
  <si>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</si>
  <si>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</si>
  <si>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</si>
  <si>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</si>
  <si>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</si>
  <si>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</si>
  <si>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</si>
  <si>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</si>
  <si>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</si>
  <si>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</si>
  <si>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</si>
  <si>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</si>
  <si>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</si>
  <si>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</si>
  <si>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</si>
  <si>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</si>
  <si>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</si>
  <si>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</si>
  <si>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</si>
  <si>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</si>
  <si>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</si>
  <si>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</si>
  <si>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</si>
  <si>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</si>
  <si>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</si>
  <si>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</si>
  <si>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</si>
  <si>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</si>
  <si>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</si>
  <si>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</si>
  <si>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</si>
  <si>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</si>
  <si>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</si>
  <si>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</si>
  <si>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</si>
  <si>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</si>
  <si>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</si>
  <si>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</si>
  <si>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</si>
  <si>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</si>
  <si>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</si>
  <si>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</si>
  <si>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</si>
  <si>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</si>
  <si>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</si>
  <si>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</si>
  <si>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</si>
  <si>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</si>
  <si>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</si>
  <si>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</si>
  <si>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</si>
  <si>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</si>
  <si>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</si>
  <si>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</si>
  <si>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</si>
  <si>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</si>
  <si>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</si>
  <si>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</si>
  <si>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</si>
  <si>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</si>
  <si>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</si>
  <si>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</si>
  <si>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</si>
  <si>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</si>
  <si>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</si>
  <si>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</si>
  <si>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</si>
  <si>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</si>
  <si>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</si>
  <si>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</si>
  <si>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</si>
  <si>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</si>
  <si>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</si>
  <si>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</si>
  <si>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</si>
  <si>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</si>
  <si>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</si>
  <si>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</si>
  <si>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</si>
  <si>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</si>
  <si>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</si>
  <si>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</si>
  <si>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</si>
  <si>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</si>
  <si>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</si>
  <si>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</si>
  <si>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</si>
  <si>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</si>
  <si>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</si>
  <si>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</si>
  <si>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</si>
  <si>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</si>
  <si>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</si>
  <si>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</si>
  <si>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</si>
  <si>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</si>
  <si>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</si>
  <si>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</si>
  <si>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</si>
  <si>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</si>
  <si>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</si>
  <si>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</si>
  <si>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</si>
  <si>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</si>
  <si>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</si>
  <si>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</si>
  <si>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</si>
  <si>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</si>
  <si>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</si>
  <si>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</si>
  <si>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</si>
  <si>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</si>
  <si>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</si>
  <si>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</si>
  <si>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</si>
  <si>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</si>
  <si>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</si>
  <si>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</si>
  <si>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</si>
  <si>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</si>
  <si>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</si>
  <si>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</si>
  <si>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</si>
  <si>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</si>
  <si>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</si>
  <si>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</si>
  <si>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</si>
  <si>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</si>
  <si>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</si>
  <si>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</si>
  <si>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</si>
  <si>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</si>
  <si>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</si>
  <si>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</si>
  <si>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</si>
  <si>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</si>
  <si>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</si>
  <si>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</si>
  <si>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</si>
  <si>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</si>
  <si>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</si>
  <si>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</si>
  <si>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</si>
  <si>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</si>
  <si>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</si>
  <si>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</si>
  <si>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</si>
  <si>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</si>
  <si>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</si>
  <si>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</si>
  <si>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</si>
  <si>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</si>
  <si>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</si>
  <si>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</si>
  <si>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</si>
  <si>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</si>
  <si>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</si>
  <si>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</si>
  <si>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</si>
  <si>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</si>
  <si>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</si>
  <si>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</si>
  <si>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</si>
  <si>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</si>
  <si>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</si>
  <si>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</si>
  <si>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</si>
  <si>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</si>
  <si>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</si>
  <si>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</si>
  <si>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</si>
  <si>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</si>
  <si>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</si>
  <si>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</si>
  <si>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</si>
  <si>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</si>
  <si>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</si>
  <si>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</si>
  <si>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</si>
  <si>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</si>
  <si>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</si>
  <si>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</si>
  <si>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</si>
  <si>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</si>
  <si>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</si>
  <si>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</si>
  <si>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</si>
  <si>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</si>
  <si>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</si>
  <si>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</si>
  <si>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</si>
  <si>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</si>
  <si>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</si>
  <si>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</si>
  <si>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</si>
  <si>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</si>
  <si>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</si>
  <si>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</si>
  <si>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</si>
  <si>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</si>
  <si>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</si>
  <si>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</si>
  <si>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</si>
  <si>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</si>
  <si>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</si>
  <si>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</si>
  <si>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</si>
  <si>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</si>
  <si>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</si>
  <si>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</si>
  <si>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</si>
  <si>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</si>
  <si>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</si>
  <si>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</si>
  <si>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</si>
  <si>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</si>
  <si>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</si>
  <si>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</si>
  <si>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</si>
  <si>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</si>
  <si>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</si>
  <si>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</si>
  <si>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</si>
  <si>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</si>
  <si>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</si>
  <si>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</si>
  <si>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</si>
  <si>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</si>
  <si>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</si>
  <si>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</si>
  <si>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</si>
  <si>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</si>
  <si>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</si>
  <si>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</si>
  <si>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</si>
  <si>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</si>
  <si>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</si>
  <si>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</si>
  <si>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</si>
  <si>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</si>
  <si>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</si>
  <si>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</si>
  <si>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</si>
  <si>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</si>
  <si>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</si>
  <si>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</si>
  <si>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</si>
  <si>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</si>
  <si>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</si>
  <si>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</si>
  <si>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</si>
  <si>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</si>
  <si>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</si>
  <si>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</si>
  <si>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</si>
  <si>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</si>
  <si>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</si>
  <si>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</si>
  <si>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</si>
  <si>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</si>
  <si>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</si>
  <si>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</si>
  <si>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</si>
  <si>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</si>
  <si>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</si>
  <si>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</si>
  <si>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</si>
  <si>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</si>
  <si>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</si>
  <si>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</si>
  <si>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</si>
  <si>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</si>
  <si>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</si>
  <si>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</si>
  <si>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</si>
  <si>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</si>
  <si>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</si>
  <si>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</si>
  <si>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</si>
  <si>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</si>
  <si>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</si>
  <si>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</si>
  <si>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</si>
  <si>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</si>
  <si>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</si>
  <si>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</si>
  <si>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</si>
  <si>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</si>
  <si>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</si>
  <si>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</si>
  <si>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</si>
  <si>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</si>
  <si>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</si>
  <si>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</si>
  <si>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</si>
  <si>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</si>
  <si>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</si>
  <si>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</si>
  <si>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</si>
  <si>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</si>
  <si>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</si>
  <si>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</si>
  <si>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</si>
  <si>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</si>
  <si>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</si>
  <si>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</si>
  <si>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</si>
  <si>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</si>
  <si>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</si>
  <si>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</si>
  <si>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</si>
  <si>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</si>
  <si>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</si>
  <si>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</si>
  <si>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</si>
  <si>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</si>
  <si>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</si>
  <si>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</si>
  <si>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</si>
  <si>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</si>
  <si>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</si>
  <si>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</si>
  <si>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</si>
  <si>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</si>
  <si>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</si>
  <si>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</si>
  <si>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</si>
  <si>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</si>
  <si>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</si>
  <si>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</si>
  <si>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</si>
  <si>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</si>
  <si>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</si>
  <si>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</si>
  <si>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</si>
  <si>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</si>
  <si>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</si>
  <si>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</si>
  <si>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</si>
  <si>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</si>
  <si>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</si>
  <si>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</si>
  <si>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</si>
  <si>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</si>
  <si>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</si>
  <si>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</si>
  <si>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</si>
  <si>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</si>
  <si>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</si>
  <si>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</si>
  <si>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</si>
  <si>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</si>
  <si>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</si>
  <si>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</si>
  <si>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</si>
  <si>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</si>
  <si>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</si>
  <si>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</si>
  <si>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</si>
  <si>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</si>
  <si>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</si>
  <si>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</si>
  <si>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</si>
  <si>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</si>
  <si>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</si>
  <si>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</si>
  <si>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</si>
  <si>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</si>
  <si>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</si>
  <si>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</si>
  <si>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</si>
  <si>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</si>
  <si>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</si>
  <si>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</si>
  <si>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</si>
  <si>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</si>
  <si>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</si>
  <si>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</si>
  <si>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</si>
  <si>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</si>
  <si>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</si>
  <si>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</si>
  <si>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</si>
  <si>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</si>
  <si>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</si>
  <si>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</si>
  <si>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</si>
  <si>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</si>
  <si>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</si>
  <si>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</si>
  <si>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</si>
  <si>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</si>
  <si>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</si>
  <si>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</si>
  <si>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</si>
  <si>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</si>
  <si>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</si>
  <si>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</si>
  <si>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</si>
  <si>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</si>
  <si>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</si>
  <si>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</si>
  <si>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</si>
  <si>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</si>
  <si>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</si>
  <si>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</si>
  <si>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</si>
  <si>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</si>
  <si>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</si>
  <si>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</si>
  <si>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</si>
  <si>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</si>
  <si>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</si>
  <si>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</si>
  <si>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</si>
  <si>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</si>
  <si>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</si>
  <si>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</si>
  <si>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</si>
  <si>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</si>
  <si>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</si>
  <si>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</si>
  <si>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</si>
  <si>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</si>
  <si>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</si>
  <si>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</si>
  <si>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</si>
  <si>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</si>
  <si>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</si>
  <si>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</si>
  <si>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</si>
  <si>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</si>
  <si>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</si>
  <si>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</si>
  <si>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</si>
  <si>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</si>
  <si>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</si>
  <si>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</si>
  <si>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</si>
  <si>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</si>
  <si>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</si>
  <si>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</si>
  <si>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</si>
  <si>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</si>
  <si>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</si>
  <si>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</si>
  <si>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</si>
  <si>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</si>
  <si>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</si>
  <si>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</si>
  <si>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</si>
  <si>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</si>
  <si>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</si>
  <si>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</si>
  <si>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</si>
  <si>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</si>
  <si>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</si>
  <si>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</si>
  <si>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</si>
  <si>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</si>
  <si>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</si>
  <si>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</si>
  <si>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</si>
  <si>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</si>
  <si>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</si>
  <si>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</si>
  <si>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</si>
  <si>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</si>
  <si>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</si>
  <si>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</si>
  <si>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</si>
  <si>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</si>
  <si>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</si>
  <si>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</si>
  <si>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</si>
  <si>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</si>
  <si>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</si>
  <si>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</si>
  <si>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</si>
  <si>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</si>
  <si>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</si>
  <si>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</si>
  <si>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</si>
  <si>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</si>
  <si>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</si>
  <si>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</si>
  <si>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</si>
  <si>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</si>
  <si>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</si>
  <si>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</si>
  <si>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</si>
  <si>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</si>
  <si>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</si>
  <si>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</si>
  <si>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</si>
  <si>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</si>
  <si>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</si>
  <si>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</si>
  <si>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</si>
  <si>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</si>
  <si>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</si>
  <si>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</si>
  <si>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</si>
  <si>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</si>
  <si>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</si>
  <si>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</si>
  <si>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</si>
  <si>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</si>
  <si>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</si>
  <si>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</si>
  <si>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</si>
  <si>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</si>
  <si>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</si>
  <si>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</si>
  <si>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</si>
  <si>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</si>
  <si>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</si>
  <si>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</si>
  <si>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</si>
  <si>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</si>
  <si>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</si>
  <si>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</si>
  <si>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</si>
  <si>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</si>
  <si>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</si>
  <si>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</si>
  <si>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</si>
  <si>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</si>
  <si>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</si>
  <si>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</si>
  <si>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</si>
  <si>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</si>
  <si>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</si>
  <si>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</si>
  <si>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</si>
  <si>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</si>
  <si>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</si>
  <si>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</si>
  <si>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</si>
  <si>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</si>
  <si>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</si>
  <si>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</si>
  <si>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</si>
  <si>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</si>
  <si>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</si>
  <si>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</si>
  <si>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</si>
  <si>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</si>
  <si>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</si>
  <si>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</si>
  <si>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</si>
  <si>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</si>
  <si>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</si>
  <si>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</si>
  <si>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</si>
  <si>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</si>
  <si>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</si>
  <si>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</si>
  <si>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</si>
  <si>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</si>
  <si>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</si>
  <si>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</si>
  <si>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</si>
  <si>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</si>
  <si>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</si>
  <si>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</si>
  <si>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</si>
  <si>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</si>
  <si>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</si>
  <si>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</si>
  <si>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</si>
  <si>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</si>
  <si>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</si>
  <si>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</si>
  <si>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</si>
  <si>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</si>
  <si>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</si>
  <si>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</si>
  <si>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</si>
  <si>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</si>
  <si>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</si>
  <si>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</si>
  <si>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</si>
  <si>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</si>
  <si>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</si>
  <si>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</si>
  <si>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</si>
  <si>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</si>
  <si>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</si>
  <si>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</si>
  <si>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</si>
  <si>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</si>
  <si>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</si>
  <si>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</si>
  <si>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</si>
  <si>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</si>
  <si>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</si>
  <si>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</si>
  <si>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</si>
  <si>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</si>
  <si>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</si>
  <si>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</si>
  <si>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</si>
  <si>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</si>
  <si>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</si>
  <si>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</si>
  <si>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</si>
  <si>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</si>
  <si>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</si>
  <si>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</si>
  <si>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</si>
  <si>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</si>
  <si>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</si>
  <si>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</si>
  <si>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</si>
  <si>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</si>
  <si>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</si>
  <si>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</si>
  <si>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</si>
  <si>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</si>
  <si>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</si>
  <si>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</si>
  <si>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</si>
  <si>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</si>
  <si>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</si>
  <si>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</si>
  <si>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</si>
  <si>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</si>
  <si>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</si>
  <si>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</si>
  <si>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</si>
  <si>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</si>
  <si>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</si>
  <si>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</si>
  <si>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</si>
  <si>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</si>
  <si>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</si>
  <si>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</si>
  <si>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</si>
  <si>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</si>
  <si>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</si>
  <si>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</si>
  <si>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</si>
  <si>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</si>
  <si>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</si>
  <si>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</si>
  <si>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</si>
  <si>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</si>
  <si>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</si>
  <si>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</si>
  <si>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</si>
  <si>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</si>
  <si>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</si>
  <si>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</si>
  <si>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</si>
  <si>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</si>
  <si>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</si>
  <si>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</si>
  <si>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</si>
  <si>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</si>
  <si>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</si>
  <si>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</si>
  <si>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</si>
  <si>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</si>
  <si>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</si>
  <si>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</si>
  <si>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</si>
  <si>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</si>
  <si>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</si>
  <si>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</si>
  <si>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</si>
  <si>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</si>
  <si>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</si>
  <si>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</si>
  <si>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</si>
  <si>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</si>
  <si>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</si>
  <si>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</si>
  <si>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</si>
  <si>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</si>
  <si>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</si>
  <si>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</si>
  <si>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</si>
  <si>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</si>
  <si>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</si>
  <si>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</si>
  <si>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</si>
  <si>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</si>
  <si>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</si>
  <si>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</si>
  <si>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</si>
  <si>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</si>
  <si>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</si>
  <si>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</si>
  <si>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</si>
  <si>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</si>
  <si>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</si>
  <si>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</si>
  <si>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</si>
  <si>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</si>
  <si>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</si>
  <si>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</si>
  <si>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</si>
  <si>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</si>
  <si>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</si>
  <si>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</si>
  <si>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</si>
  <si>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</si>
  <si>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</si>
  <si>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</si>
  <si>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</si>
  <si>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</si>
  <si>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</si>
  <si>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</si>
  <si>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</si>
  <si>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</si>
  <si>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</si>
  <si>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</si>
  <si>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</si>
  <si>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</si>
  <si>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</si>
  <si>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</si>
  <si>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</si>
  <si>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</si>
  <si>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</si>
  <si>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</si>
  <si>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</si>
  <si>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</si>
  <si>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</si>
  <si>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</si>
  <si>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</si>
  <si>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</si>
  <si>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</si>
  <si>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</si>
  <si>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</si>
  <si>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</si>
  <si>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</si>
  <si>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</si>
  <si>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</si>
  <si>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</si>
  <si>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</si>
  <si>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</si>
  <si>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</si>
  <si>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</si>
  <si>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</si>
  <si>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</si>
  <si>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</si>
  <si>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</si>
  <si>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</si>
  <si>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</si>
  <si>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</si>
  <si>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</si>
  <si>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</si>
  <si>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</si>
  <si>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</si>
  <si>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</si>
  <si>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</si>
  <si>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</si>
  <si>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</si>
  <si>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</si>
  <si>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</si>
  <si>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</si>
  <si>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</si>
  <si>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</si>
  <si>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</si>
  <si>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</si>
  <si>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</si>
  <si>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</si>
  <si>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</si>
  <si>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</si>
  <si>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</si>
  <si>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</si>
  <si>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</si>
  <si>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</si>
  <si>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</si>
  <si>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</si>
  <si>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</si>
  <si>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</si>
  <si>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</si>
  <si>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</si>
  <si>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</si>
  <si>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</si>
  <si>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</si>
  <si>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</si>
  <si>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</si>
  <si>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</si>
  <si>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</si>
  <si>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</si>
  <si>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</si>
  <si>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</si>
  <si>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</si>
  <si>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</si>
  <si>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</si>
  <si>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</si>
  <si>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</si>
  <si>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</si>
  <si>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</si>
  <si>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</si>
  <si>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</si>
  <si>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</si>
  <si>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</si>
  <si>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</si>
  <si>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</si>
  <si>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</si>
  <si>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</si>
  <si>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</si>
  <si>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</si>
  <si>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</si>
  <si>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</si>
  <si>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</si>
  <si>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</si>
  <si>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</si>
  <si>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</si>
  <si>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</si>
  <si>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</si>
  <si>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</si>
  <si>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</si>
  <si>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</si>
  <si>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</si>
  <si>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</si>
  <si>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</si>
  <si>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</si>
  <si>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</si>
  <si>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</si>
  <si>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</si>
  <si>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</si>
  <si>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</si>
  <si>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</si>
  <si>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</si>
  <si>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</si>
  <si>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</si>
  <si>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</si>
  <si>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</si>
  <si>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</si>
  <si>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</si>
  <si>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</si>
  <si>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</si>
  <si>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</si>
  <si>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</si>
  <si>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</si>
  <si>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</si>
  <si>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</si>
  <si>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</si>
  <si>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</si>
  <si>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</si>
  <si>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</si>
  <si>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</si>
  <si>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</si>
  <si>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</si>
  <si>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</si>
  <si>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</si>
  <si>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</si>
  <si>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</si>
  <si>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</si>
  <si>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</si>
  <si>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</si>
  <si>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</si>
  <si>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</si>
  <si>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</si>
  <si>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</si>
  <si>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</si>
  <si>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</si>
  <si>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</si>
  <si>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</si>
  <si>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</si>
  <si>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</si>
  <si>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</si>
  <si>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</si>
  <si>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</si>
  <si>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</si>
  <si>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</si>
  <si>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</si>
  <si>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</si>
  <si>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</si>
  <si>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</si>
  <si>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</si>
  <si>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</si>
  <si>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</si>
  <si>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</si>
  <si>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</si>
  <si>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</si>
  <si>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</si>
  <si>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</si>
  <si>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</si>
  <si>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</si>
  <si>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</si>
  <si>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</si>
  <si>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</si>
  <si>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</si>
  <si>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</si>
  <si>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</si>
  <si>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</si>
  <si>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</si>
  <si>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</si>
  <si>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</si>
  <si>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</si>
  <si>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</si>
  <si>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</si>
  <si>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</si>
  <si>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</si>
  <si>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</si>
  <si>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</si>
  <si>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</si>
  <si>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</si>
  <si>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</si>
  <si>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</si>
  <si>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</si>
  <si>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</si>
  <si>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</si>
  <si>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</si>
  <si>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</si>
  <si>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</si>
  <si>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</si>
  <si>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</si>
  <si>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</si>
  <si>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</si>
  <si>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</si>
  <si>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</si>
  <si>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</si>
  <si>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</si>
  <si>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</si>
  <si>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</si>
  <si>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</si>
  <si>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</si>
  <si>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</si>
  <si>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</si>
  <si>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</si>
  <si>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</si>
  <si>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</si>
  <si>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</si>
  <si>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</si>
  <si>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</si>
  <si>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</si>
  <si>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</si>
  <si>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</si>
  <si>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</si>
  <si>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</si>
  <si>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</si>
  <si>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</si>
  <si>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</si>
  <si>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</si>
  <si>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</si>
  <si>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</si>
  <si>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</si>
  <si>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</si>
  <si>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</si>
  <si>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</si>
  <si>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</si>
  <si>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</si>
  <si>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</si>
  <si>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</si>
  <si>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</si>
  <si>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</si>
  <si>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</si>
  <si>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</si>
  <si>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</si>
  <si>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</si>
  <si>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</si>
  <si>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</si>
  <si>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</si>
  <si>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</si>
  <si>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</si>
  <si>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</si>
  <si>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</si>
  <si>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</si>
  <si>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</si>
  <si>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</si>
  <si>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</si>
  <si>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</si>
  <si>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</si>
  <si>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</si>
  <si>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</si>
  <si>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</si>
  <si>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</si>
  <si>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</si>
  <si>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</si>
  <si>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</si>
  <si>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</si>
  <si>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</si>
  <si>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</si>
  <si>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</si>
  <si>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</si>
  <si>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</si>
  <si>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</si>
  <si>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</si>
  <si>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</si>
  <si>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</si>
  <si>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</si>
  <si>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</si>
  <si>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</si>
  <si>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</si>
  <si>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</si>
  <si>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</si>
  <si>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</si>
  <si>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</si>
  <si>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</si>
  <si>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</si>
  <si>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</si>
  <si>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</si>
  <si>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</si>
  <si>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</si>
  <si>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</si>
  <si>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</si>
  <si>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</si>
  <si>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</si>
  <si>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</si>
  <si>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</si>
  <si>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</si>
  <si>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</si>
  <si>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</si>
  <si>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</si>
  <si>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</si>
  <si>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</si>
  <si>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</si>
  <si>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</si>
  <si>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</si>
  <si>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</si>
  <si>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</si>
  <si>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</si>
  <si>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</si>
  <si>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</si>
  <si>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</si>
  <si>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</si>
  <si>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</si>
  <si>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</si>
  <si>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</si>
  <si>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</si>
  <si>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</si>
  <si>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</si>
  <si>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</si>
  <si>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</si>
  <si>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</si>
  <si>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</si>
  <si>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</si>
  <si>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</si>
  <si>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</si>
  <si>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</si>
  <si>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</si>
  <si>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</si>
  <si>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</si>
  <si>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</si>
  <si>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</si>
  <si>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</si>
  <si>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</si>
  <si>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</si>
  <si>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</si>
  <si>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</si>
  <si>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</si>
  <si>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</si>
  <si>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</si>
  <si>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</si>
  <si>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</si>
  <si>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</si>
  <si>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</si>
  <si>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</si>
  <si>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</si>
  <si>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</si>
  <si>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</si>
  <si>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</si>
  <si>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</si>
  <si>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</si>
  <si>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</si>
  <si>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</si>
  <si>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</si>
  <si>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</si>
  <si>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</si>
  <si>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</si>
  <si>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</si>
  <si>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</si>
  <si>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</si>
  <si>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</si>
  <si>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</si>
  <si>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</si>
  <si>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</si>
  <si>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</si>
  <si>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</si>
  <si>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</si>
  <si>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</si>
  <si>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</si>
  <si>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</si>
  <si>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</si>
  <si>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</si>
  <si>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</si>
  <si>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</si>
  <si>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</si>
  <si>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</si>
  <si>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</si>
  <si>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</si>
  <si>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</si>
  <si>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</si>
  <si>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</si>
  <si>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</si>
  <si>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</si>
  <si>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</si>
  <si>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</si>
  <si>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</si>
  <si>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</si>
  <si>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</si>
  <si>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</si>
  <si>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</si>
  <si>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</si>
  <si>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</si>
  <si>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</si>
  <si>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</si>
  <si>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</si>
  <si>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</si>
  <si>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</si>
  <si>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</si>
  <si>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</si>
  <si>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</si>
  <si>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</si>
  <si>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</si>
  <si>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</si>
  <si>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</si>
  <si>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</si>
  <si>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</si>
  <si>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</si>
  <si>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</si>
  <si>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</si>
  <si>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</si>
  <si>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</si>
  <si>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</si>
  <si>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</si>
  <si>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</si>
  <si>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</si>
  <si>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</si>
  <si>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</si>
  <si>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</si>
  <si>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</si>
  <si>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</si>
  <si>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</si>
  <si>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</si>
  <si>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</si>
  <si>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</si>
  <si>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</si>
  <si>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</si>
  <si>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</si>
  <si>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</si>
  <si>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</si>
  <si>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</si>
  <si>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</si>
  <si>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</si>
  <si>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</si>
  <si>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</si>
  <si>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</si>
  <si>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</si>
  <si>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</si>
  <si>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</si>
  <si>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</si>
  <si>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</si>
  <si>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</si>
  <si>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</si>
  <si>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</si>
  <si>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</si>
  <si>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</si>
  <si>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</si>
  <si>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</si>
  <si>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</si>
  <si>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</si>
  <si>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</si>
  <si>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</si>
  <si>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</si>
  <si>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</si>
  <si>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</si>
  <si>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</si>
  <si>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</si>
  <si>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</si>
  <si>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</si>
  <si>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</si>
  <si>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</si>
  <si>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</si>
  <si>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</si>
  <si>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</si>
  <si>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</si>
  <si>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</si>
  <si>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</si>
  <si>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</si>
  <si>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</si>
  <si>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</si>
  <si>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</si>
  <si>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</si>
  <si>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</si>
  <si>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</si>
  <si>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</si>
  <si>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</si>
  <si>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</si>
  <si>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</si>
  <si>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</si>
  <si>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</si>
  <si>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</si>
  <si>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</si>
  <si>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</si>
  <si>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</si>
  <si>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</si>
  <si>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</si>
  <si>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</si>
  <si>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</si>
  <si>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</si>
  <si>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</si>
  <si>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</si>
  <si>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</si>
  <si>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</si>
  <si>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</si>
  <si>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</si>
  <si>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</si>
  <si>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</si>
  <si>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</si>
  <si>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</si>
  <si>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</si>
  <si>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</si>
  <si>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</si>
  <si>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</si>
  <si>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</si>
  <si>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</si>
  <si>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</si>
  <si>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</si>
  <si>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</si>
  <si>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</si>
  <si>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</si>
  <si>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</si>
  <si>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</si>
  <si>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</si>
  <si>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</si>
  <si>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</si>
  <si>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</si>
  <si>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</si>
  <si>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</si>
  <si>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</si>
  <si>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</si>
  <si>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</si>
  <si>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</si>
  <si>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</si>
  <si>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</si>
  <si>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</si>
  <si>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</si>
  <si>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</si>
  <si>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</si>
  <si>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</si>
  <si>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</si>
  <si>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</si>
  <si>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</si>
  <si>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</si>
  <si>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</si>
  <si>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</si>
  <si>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</si>
  <si>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</si>
  <si>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</si>
  <si>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</si>
  <si>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</si>
  <si>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</si>
  <si>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</si>
  <si>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</si>
  <si>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</si>
  <si>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</si>
  <si>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</si>
  <si>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</si>
  <si>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</si>
  <si>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</si>
  <si>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</si>
  <si>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</si>
  <si>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</si>
  <si>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</si>
  <si>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</si>
  <si>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</si>
  <si>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</si>
  <si>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</si>
  <si>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</si>
  <si>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</si>
  <si>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</si>
  <si>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</si>
  <si>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</si>
  <si>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</si>
  <si>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</si>
  <si>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</si>
  <si>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</si>
  <si>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</si>
  <si>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</si>
  <si>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</si>
  <si>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</si>
  <si>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</si>
  <si>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</si>
  <si>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</si>
  <si>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</si>
  <si>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</si>
  <si>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</si>
  <si>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</si>
  <si>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</si>
  <si>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</si>
  <si>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</si>
  <si>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</si>
  <si>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</si>
  <si>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</si>
  <si>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</si>
  <si>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</si>
  <si>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</si>
  <si>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</si>
  <si>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</si>
  <si>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</si>
  <si>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</si>
  <si>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</si>
  <si>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</si>
  <si>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</si>
  <si>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</si>
  <si>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</si>
  <si>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</si>
  <si>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</si>
  <si>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</si>
  <si>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</si>
  <si>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</si>
  <si>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</si>
  <si>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</si>
  <si>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</si>
  <si>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</si>
  <si>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</si>
  <si>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</si>
  <si>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</si>
  <si>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</si>
  <si>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</si>
  <si>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</si>
  <si>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</si>
  <si>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</si>
  <si>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</si>
  <si>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</si>
  <si>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</si>
  <si>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</si>
  <si>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</si>
  <si>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</si>
  <si>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</si>
  <si>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</si>
  <si>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</si>
  <si>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</si>
  <si>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</si>
  <si>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</si>
  <si>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</si>
  <si>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</si>
  <si>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</si>
  <si>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</si>
  <si>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</si>
  <si>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</si>
  <si>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</si>
  <si>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</si>
  <si>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</si>
  <si>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</si>
  <si>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</si>
  <si>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</si>
  <si>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</si>
  <si>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</si>
  <si>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</si>
  <si>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</si>
  <si>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</si>
  <si>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</si>
  <si>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</si>
  <si>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</si>
  <si>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</si>
  <si>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</si>
  <si>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</si>
  <si>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</si>
  <si>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</si>
  <si>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</si>
  <si>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</si>
  <si>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</si>
  <si>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</si>
  <si>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</si>
  <si>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</si>
  <si>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</si>
  <si>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</si>
  <si>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</si>
  <si>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</si>
  <si>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</si>
  <si>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</si>
  <si>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</si>
  <si>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</si>
  <si>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</si>
  <si>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</si>
  <si>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</si>
  <si>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</si>
  <si>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</si>
  <si>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</si>
  <si>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</si>
  <si>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</si>
  <si>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</si>
  <si>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</si>
  <si>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</si>
  <si>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</si>
  <si>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</si>
  <si>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</si>
  <si>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</si>
  <si>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</si>
  <si>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</si>
  <si>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</si>
  <si>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</si>
  <si>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</si>
  <si>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</si>
  <si>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</si>
  <si>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</si>
  <si>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</si>
  <si>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</si>
  <si>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</si>
  <si>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</si>
  <si>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</si>
  <si>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</si>
  <si>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</si>
  <si>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</si>
  <si>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</si>
  <si>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</si>
  <si>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</si>
  <si>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</si>
  <si>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</si>
  <si>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</si>
  <si>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</si>
  <si>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</si>
  <si>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</si>
  <si>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</si>
  <si>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</si>
  <si>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</si>
  <si>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</si>
  <si>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</si>
  <si>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</si>
  <si>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</si>
  <si>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</si>
  <si>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</si>
  <si>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</si>
  <si>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</si>
  <si>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</si>
  <si>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</si>
  <si>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</si>
  <si>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</si>
  <si>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</si>
  <si>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</si>
  <si>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</si>
  <si>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</si>
  <si>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</si>
  <si>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</si>
  <si>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</si>
  <si>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</si>
  <si>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</si>
  <si>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</si>
  <si>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</si>
  <si>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</si>
  <si>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</si>
  <si>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</si>
  <si>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</si>
  <si>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</si>
  <si>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</si>
  <si>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</si>
  <si>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</si>
  <si>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</si>
  <si>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</si>
  <si>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</si>
  <si>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</si>
  <si>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</si>
  <si>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</si>
  <si>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</si>
  <si>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</si>
  <si>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</si>
  <si>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</si>
  <si>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</si>
  <si>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</si>
  <si>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</si>
  <si>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</si>
  <si>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</si>
  <si>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</si>
  <si>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</si>
  <si>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</si>
  <si>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</si>
  <si>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</si>
  <si>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</si>
  <si>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</si>
  <si>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</si>
  <si>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</si>
  <si>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</si>
  <si>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</si>
  <si>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</si>
  <si>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</si>
  <si>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</si>
  <si>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</si>
  <si>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</si>
  <si>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</si>
  <si>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</si>
  <si>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</si>
  <si>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</si>
  <si>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</si>
  <si>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</si>
  <si>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</si>
  <si>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</si>
  <si>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</si>
  <si>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</si>
  <si>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</si>
  <si>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</si>
  <si>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</si>
  <si>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</si>
  <si>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</si>
  <si>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</si>
  <si>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</si>
  <si>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</si>
  <si>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</si>
  <si>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</si>
  <si>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</si>
  <si>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</si>
  <si>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</si>
  <si>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</si>
  <si>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</si>
  <si>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</si>
  <si>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</si>
  <si>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</si>
  <si>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</si>
  <si>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</si>
  <si>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</si>
  <si>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</si>
  <si>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</si>
  <si>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</si>
  <si>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</si>
  <si>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</si>
  <si>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</si>
  <si>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</si>
  <si>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</si>
  <si>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</si>
  <si>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</si>
  <si>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</si>
  <si>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</si>
  <si>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</si>
  <si>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</si>
  <si>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</si>
  <si>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</si>
  <si>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</si>
  <si>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</si>
  <si>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</si>
  <si>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</si>
  <si>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</si>
  <si>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</si>
  <si>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</si>
  <si>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</si>
  <si>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</si>
  <si>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</si>
  <si>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</si>
  <si>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</si>
  <si>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</si>
  <si>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</si>
  <si>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</si>
  <si>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</si>
  <si>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</si>
  <si>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</si>
  <si>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</si>
  <si>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</si>
  <si>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</si>
  <si>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</si>
  <si>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</si>
  <si>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</si>
  <si>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</si>
  <si>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</si>
  <si>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</si>
  <si>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</si>
  <si>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</si>
  <si>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</si>
  <si>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</si>
  <si>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</si>
  <si>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</si>
  <si>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</si>
  <si>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</si>
  <si>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</si>
  <si>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</si>
  <si>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</si>
  <si>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</si>
  <si>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</si>
  <si>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</si>
  <si>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</si>
  <si>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</si>
  <si>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</si>
  <si>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</si>
  <si>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</si>
  <si>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</si>
  <si>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</si>
  <si>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</si>
  <si>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</si>
  <si>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</si>
  <si>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</si>
  <si>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</si>
  <si>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</si>
  <si>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</si>
  <si>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</si>
  <si>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</si>
  <si>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</si>
  <si>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</si>
  <si>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</si>
  <si>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</si>
  <si>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</si>
  <si>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</si>
  <si>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</si>
  <si>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</si>
  <si>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</si>
  <si>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</si>
  <si>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</si>
  <si>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</si>
  <si>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</si>
  <si>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</si>
  <si>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</si>
  <si>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</si>
  <si>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</si>
  <si>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</si>
  <si>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</si>
  <si>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</si>
  <si>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</si>
  <si>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</si>
  <si>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</si>
  <si>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</si>
  <si>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</si>
  <si>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</si>
  <si>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</si>
  <si>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</si>
  <si>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</si>
  <si>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</si>
  <si>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</si>
  <si>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</si>
  <si>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</si>
  <si>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</si>
  <si>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</si>
  <si>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</si>
  <si>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</si>
  <si>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</si>
  <si>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</si>
  <si>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</si>
  <si>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</si>
  <si>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</si>
  <si>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</si>
  <si>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</si>
  <si>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</si>
  <si>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</si>
  <si>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</si>
  <si>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</si>
  <si>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</si>
  <si>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</si>
  <si>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</si>
  <si>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</si>
  <si>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</si>
  <si>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</si>
  <si>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</si>
  <si>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</si>
  <si>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</si>
  <si>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</si>
  <si>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</si>
  <si>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</si>
  <si>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</si>
  <si>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</si>
  <si>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</si>
  <si>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</si>
  <si>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</si>
  <si>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</si>
  <si>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</si>
  <si>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</si>
  <si>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</si>
  <si>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</si>
  <si>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</si>
  <si>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</si>
  <si>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</si>
  <si>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</si>
  <si>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</si>
  <si>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</si>
  <si>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</si>
  <si>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</si>
  <si>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</si>
  <si>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</si>
  <si>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</si>
  <si>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</si>
  <si>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</si>
  <si>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</si>
  <si>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</si>
  <si>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</si>
  <si>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</si>
  <si>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</si>
  <si>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</si>
  <si>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</si>
  <si>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</si>
  <si>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</si>
  <si>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</si>
  <si>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</si>
  <si>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</si>
  <si>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</si>
  <si>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</si>
  <si>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</si>
  <si>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</si>
  <si>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</si>
  <si>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</si>
  <si>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</si>
  <si>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</si>
  <si>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</si>
  <si>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</si>
  <si>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</si>
  <si>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</si>
  <si>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</si>
  <si>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</si>
  <si>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</si>
  <si>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</si>
  <si>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</si>
  <si>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</si>
  <si>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</si>
  <si>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</si>
  <si>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</si>
  <si>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</si>
  <si>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</si>
  <si>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</si>
  <si>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</si>
  <si>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</si>
  <si>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</si>
  <si>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</si>
  <si>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</si>
  <si>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</si>
  <si>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</si>
  <si>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</si>
  <si>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</si>
  <si>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</si>
  <si>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</si>
  <si>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</si>
  <si>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</si>
  <si>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</si>
  <si>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</si>
  <si>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</si>
  <si>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</si>
  <si>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</si>
  <si>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</si>
  <si>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</si>
  <si>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</si>
  <si>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</si>
  <si>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</si>
  <si>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</si>
  <si>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</si>
  <si>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</si>
  <si>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</si>
  <si>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</si>
  <si>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</si>
  <si>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</si>
  <si>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</si>
  <si>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</si>
  <si>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</si>
  <si>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</si>
  <si>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</si>
  <si>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</si>
  <si>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</si>
  <si>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</si>
  <si>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</si>
  <si>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</si>
  <si>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</si>
  <si>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</si>
  <si>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</si>
  <si>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</si>
  <si>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</si>
  <si>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</si>
  <si>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</si>
  <si>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</si>
  <si>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</si>
  <si>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</si>
  <si>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</si>
  <si>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</si>
  <si>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</si>
  <si>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</si>
  <si>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</si>
  <si>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</si>
  <si>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</si>
  <si>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</si>
  <si>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</si>
  <si>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</si>
  <si>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</si>
  <si>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</si>
  <si>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</si>
  <si>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</si>
  <si>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</si>
  <si>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</si>
  <si>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</si>
  <si>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</si>
  <si>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</si>
  <si>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</si>
  <si>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</si>
  <si>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</si>
  <si>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</si>
  <si>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</si>
  <si>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</si>
  <si>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</si>
  <si>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</si>
  <si>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</si>
  <si>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</si>
  <si>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</si>
  <si>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</si>
  <si>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</si>
  <si>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</si>
  <si>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</si>
  <si>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</si>
  <si>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</si>
  <si>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</si>
  <si>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</si>
  <si>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</si>
  <si>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</si>
  <si>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</si>
  <si>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</si>
  <si>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</si>
  <si>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</si>
  <si>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</si>
  <si>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</si>
  <si>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</si>
  <si>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</si>
  <si>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</si>
  <si>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</si>
  <si>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</si>
  <si>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</si>
  <si>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</si>
  <si>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</si>
  <si>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</si>
  <si>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</si>
  <si>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</si>
  <si>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</si>
  <si>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</si>
  <si>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</si>
  <si>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</si>
  <si>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</si>
  <si>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</si>
  <si>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</si>
  <si>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</si>
  <si>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</si>
  <si>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</si>
  <si>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</si>
  <si>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</si>
  <si>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</si>
  <si>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</si>
  <si>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</si>
  <si>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</si>
  <si>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</si>
  <si>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</si>
  <si>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</si>
  <si>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</si>
  <si>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</si>
  <si>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</si>
  <si>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</si>
  <si>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</si>
  <si>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</si>
  <si>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</si>
  <si>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</si>
  <si>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</si>
  <si>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</si>
  <si>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</si>
  <si>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</si>
  <si>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</si>
  <si>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</si>
  <si>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</si>
  <si>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</si>
  <si>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</si>
  <si>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</si>
  <si>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</si>
  <si>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</si>
  <si>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</si>
  <si>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</si>
  <si>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</si>
  <si>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</si>
  <si>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</si>
  <si>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</si>
  <si>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</si>
  <si>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</si>
  <si>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</si>
  <si>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</si>
  <si>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</si>
  <si>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</si>
  <si>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</si>
  <si>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</si>
  <si>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</si>
  <si>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</si>
  <si>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</si>
  <si>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</si>
  <si>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</si>
  <si>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</si>
  <si>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</si>
  <si>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</si>
  <si>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</si>
  <si>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</si>
  <si>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</si>
  <si>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</si>
  <si>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</si>
  <si>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</si>
  <si>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</si>
  <si>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</si>
  <si>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</si>
  <si>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</si>
  <si>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</si>
  <si>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</si>
  <si>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</si>
  <si>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</si>
  <si>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</si>
  <si>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</si>
  <si>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</si>
  <si>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</si>
  <si>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</si>
  <si>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</si>
  <si>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</si>
  <si>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</si>
  <si>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</si>
  <si>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</si>
  <si>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</si>
  <si>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</si>
  <si>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</si>
  <si>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</si>
  <si>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</si>
  <si>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</si>
  <si>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</si>
  <si>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</si>
  <si>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</si>
  <si>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</si>
  <si>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</si>
  <si>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</si>
  <si>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</si>
  <si>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</si>
  <si>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</si>
  <si>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</si>
  <si>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</si>
  <si>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</si>
  <si>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</si>
  <si>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</si>
  <si>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</si>
  <si>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</si>
  <si>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</si>
  <si>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</si>
  <si>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</si>
  <si>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</si>
  <si>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</si>
  <si>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</si>
  <si>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</si>
  <si>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</si>
  <si>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</si>
  <si>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</si>
  <si>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</si>
  <si>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</si>
  <si>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</si>
  <si>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</si>
  <si>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</si>
  <si>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</si>
  <si>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</si>
  <si>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</si>
  <si>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</si>
  <si>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</si>
  <si>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</si>
  <si>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</si>
  <si>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</si>
  <si>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</si>
  <si>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</si>
  <si>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</si>
  <si>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</si>
  <si>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</si>
  <si>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</si>
  <si>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</si>
  <si>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</si>
  <si>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</si>
  <si>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</si>
  <si>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</si>
  <si>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</si>
  <si>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</si>
  <si>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</si>
  <si>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</si>
  <si>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</si>
  <si>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</si>
  <si>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</si>
  <si>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</si>
  <si>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</si>
  <si>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</si>
  <si>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</si>
  <si>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</si>
  <si>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</si>
  <si>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</si>
  <si>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</si>
  <si>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</si>
  <si>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</si>
  <si>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</si>
  <si>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</si>
  <si>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</si>
  <si>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</si>
  <si>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</si>
  <si>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</si>
  <si>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</si>
  <si>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</si>
  <si>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</si>
  <si>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</si>
  <si>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</si>
  <si>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</si>
  <si>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</si>
  <si>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</si>
  <si>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</si>
  <si>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</si>
  <si>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</si>
  <si>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</si>
  <si>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</si>
  <si>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</si>
  <si>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</si>
  <si>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</si>
  <si>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</si>
  <si>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</si>
  <si>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</si>
  <si>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</si>
  <si>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</si>
  <si>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</si>
  <si>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</si>
  <si>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</si>
  <si>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</si>
  <si>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</si>
  <si>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</si>
  <si>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</si>
  <si>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</si>
  <si>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</si>
  <si>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</si>
  <si>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</si>
  <si>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</si>
  <si>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</si>
  <si>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</si>
  <si>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</si>
  <si>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</si>
  <si>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</si>
  <si>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</si>
  <si>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</si>
  <si>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</si>
  <si>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</si>
  <si>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</si>
  <si>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</si>
  <si>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</si>
  <si>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</si>
  <si>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</si>
  <si>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</si>
  <si>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</si>
  <si>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</si>
  <si>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</si>
  <si>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</si>
  <si>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</si>
  <si>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</si>
  <si>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</si>
  <si>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</si>
  <si>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</si>
  <si>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</si>
  <si>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</si>
  <si>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</si>
  <si>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</si>
  <si>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</si>
  <si>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</si>
  <si>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</si>
  <si>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</si>
  <si>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</si>
  <si>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</si>
  <si>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</si>
  <si>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</si>
  <si>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</si>
  <si>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</si>
  <si>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</si>
  <si>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</si>
  <si>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</si>
  <si>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</si>
  <si>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</si>
  <si>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</si>
  <si>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</si>
  <si>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</si>
  <si>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</si>
  <si>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</si>
  <si>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</si>
  <si>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</si>
  <si>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</si>
  <si>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</si>
  <si>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</si>
  <si>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</si>
  <si>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</si>
  <si>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</si>
  <si>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</si>
  <si>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</si>
  <si>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</si>
  <si>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</si>
  <si>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</si>
  <si>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</si>
  <si>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</si>
  <si>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</si>
  <si>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</si>
  <si>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</si>
  <si>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</si>
  <si>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</si>
  <si>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</si>
  <si>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</si>
  <si>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</si>
  <si>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</si>
  <si>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</si>
  <si>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</si>
  <si>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</si>
  <si>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</si>
  <si>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</si>
  <si>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</si>
  <si>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</si>
  <si>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</si>
  <si>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</si>
  <si>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</si>
  <si>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</si>
  <si>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</si>
  <si>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</si>
  <si>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</si>
  <si>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</si>
  <si>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</si>
  <si>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</si>
  <si>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</si>
  <si>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</si>
  <si>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</si>
  <si>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</si>
  <si>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</si>
  <si>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</si>
  <si>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</si>
  <si>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</si>
  <si>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</si>
  <si>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</si>
  <si>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</si>
  <si>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</si>
  <si>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</si>
  <si>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</si>
  <si>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</si>
  <si>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</si>
  <si>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</si>
  <si>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</si>
  <si>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</si>
  <si>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</si>
  <si>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</si>
  <si>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</si>
  <si>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</si>
  <si>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</si>
  <si>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</si>
  <si>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</si>
  <si>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</si>
  <si>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</si>
  <si>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</si>
  <si>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</si>
  <si>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</si>
  <si>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</si>
  <si>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</si>
  <si>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</si>
  <si>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</si>
  <si>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</si>
  <si>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</si>
  <si>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</si>
  <si>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</si>
  <si>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</si>
  <si>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</si>
  <si>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</si>
  <si>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</si>
  <si>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</si>
  <si>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</si>
  <si>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</si>
  <si>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</si>
  <si>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</si>
  <si>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</si>
  <si>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</si>
  <si>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</si>
  <si>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</si>
  <si>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</si>
  <si>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</si>
  <si>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</si>
  <si>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</si>
  <si>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</si>
  <si>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</si>
  <si>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</si>
  <si>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</si>
  <si>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</si>
  <si>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</si>
  <si>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</si>
  <si>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</si>
  <si>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</si>
  <si>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</si>
  <si>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</si>
  <si>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</si>
  <si>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</si>
  <si>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</si>
  <si>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</si>
  <si>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</si>
  <si>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</si>
  <si>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</si>
  <si>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</si>
  <si>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</si>
  <si>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</si>
  <si>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</si>
  <si>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</si>
  <si>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</si>
  <si>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</si>
  <si>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</si>
  <si>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</si>
  <si>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</si>
  <si>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</si>
  <si>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</si>
  <si>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</si>
  <si>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</si>
  <si>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</si>
  <si>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</si>
  <si>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</si>
  <si>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</si>
  <si>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</si>
  <si>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</si>
  <si>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</si>
  <si>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</si>
  <si>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</si>
  <si>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</si>
  <si>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</si>
  <si>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</si>
  <si>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</si>
  <si>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</si>
  <si>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</si>
  <si>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</si>
  <si>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</si>
  <si>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</si>
  <si>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</si>
  <si>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</si>
  <si>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</si>
  <si>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</si>
  <si>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</si>
  <si>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</si>
  <si>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</si>
  <si>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</si>
  <si>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</si>
  <si>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</si>
  <si>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</si>
  <si>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</si>
  <si>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</si>
  <si>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</si>
  <si>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</si>
  <si>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</si>
  <si>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</si>
  <si>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</si>
  <si>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</si>
  <si>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</si>
  <si>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</si>
  <si>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</si>
  <si>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</si>
  <si>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</si>
  <si>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</si>
  <si>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</si>
  <si>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</si>
  <si>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</si>
  <si>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</si>
  <si>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</si>
  <si>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</si>
  <si>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</si>
  <si>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</si>
  <si>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</si>
  <si>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</si>
  <si>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</si>
  <si>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</si>
  <si>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</si>
  <si>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</si>
  <si>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</si>
  <si>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</si>
  <si>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</si>
  <si>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</si>
  <si>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</si>
  <si>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</si>
  <si>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</si>
  <si>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</si>
  <si>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</si>
  <si>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</si>
  <si>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</si>
  <si>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</si>
  <si>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</si>
  <si>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</si>
  <si>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</si>
  <si>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</si>
  <si>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</si>
  <si>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</si>
  <si>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</si>
  <si>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</si>
  <si>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</si>
  <si>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</si>
  <si>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</si>
  <si>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</si>
  <si>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</si>
  <si>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</si>
  <si>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</si>
  <si>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</si>
  <si>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</si>
  <si>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</si>
  <si>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</si>
  <si>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</si>
  <si>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</si>
  <si>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</si>
  <si>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</si>
  <si>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</si>
  <si>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</si>
  <si>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</si>
  <si>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</si>
  <si>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</si>
  <si>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</si>
  <si>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</si>
  <si>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</si>
  <si>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</si>
  <si>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</si>
  <si>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</si>
  <si>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</si>
  <si>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</si>
  <si>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</si>
  <si>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</si>
  <si>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</si>
  <si>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</si>
  <si>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</si>
  <si>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</si>
  <si>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</si>
  <si>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</si>
  <si>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</si>
  <si>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</si>
  <si>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</si>
  <si>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</si>
  <si>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</si>
  <si>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</si>
  <si>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</si>
  <si>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</si>
  <si>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</si>
  <si>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</si>
  <si>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</si>
  <si>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</si>
  <si>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</si>
  <si>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</si>
  <si>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</si>
  <si>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</si>
  <si>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</si>
  <si>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</si>
  <si>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</si>
  <si>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</si>
  <si>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</si>
  <si>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</si>
  <si>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</si>
  <si>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</si>
  <si>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</si>
  <si>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</si>
  <si>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</si>
  <si>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</si>
  <si>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</si>
  <si>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</si>
  <si>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</si>
  <si>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</si>
  <si>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</si>
  <si>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</si>
  <si>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</si>
  <si>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</si>
  <si>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</si>
  <si>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</si>
  <si>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</si>
  <si>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</si>
  <si>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</si>
  <si>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</si>
  <si>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</si>
  <si>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</si>
  <si>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</si>
  <si>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</si>
  <si>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</si>
  <si>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</si>
  <si>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</si>
  <si>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</si>
  <si>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</si>
  <si>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</si>
  <si>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</si>
  <si>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</si>
  <si>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</si>
  <si>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</si>
  <si>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</si>
  <si>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</si>
  <si>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</si>
  <si>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</si>
  <si>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</si>
  <si>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</si>
  <si>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</si>
  <si>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</si>
  <si>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</si>
  <si>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</si>
  <si>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</si>
  <si>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</si>
  <si>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</si>
  <si>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</si>
  <si>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</si>
  <si>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</si>
  <si>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</si>
  <si>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</si>
  <si>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</si>
  <si>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</si>
  <si>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</si>
  <si>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</si>
  <si>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</si>
  <si>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</si>
  <si>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</si>
  <si>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</si>
  <si>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</si>
  <si>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</si>
  <si>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</si>
  <si>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</si>
  <si>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</si>
  <si>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</si>
  <si>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</si>
  <si>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</si>
  <si>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</si>
  <si>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</si>
  <si>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</si>
  <si>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</si>
  <si>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</si>
  <si>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</si>
  <si>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</si>
  <si>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</si>
  <si>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</si>
  <si>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</si>
  <si>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</si>
  <si>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</si>
  <si>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</si>
  <si>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</si>
  <si>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</si>
  <si>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</si>
  <si>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</si>
  <si>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</si>
  <si>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</si>
  <si>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</si>
  <si>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</si>
  <si>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</si>
  <si>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</si>
  <si>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</si>
  <si>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</si>
  <si>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</si>
  <si>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</si>
  <si>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</si>
  <si>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</si>
  <si>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</si>
  <si>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</si>
  <si>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</si>
  <si>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</si>
  <si>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</si>
  <si>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</si>
  <si>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</si>
  <si>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</si>
  <si>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</si>
  <si>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</si>
  <si>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</si>
  <si>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</si>
  <si>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</si>
  <si>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</si>
  <si>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</si>
  <si>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</si>
  <si>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</si>
  <si>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</si>
  <si>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</si>
  <si>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</si>
  <si>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</si>
  <si>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</si>
  <si>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</si>
  <si>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</si>
  <si>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</si>
  <si>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</si>
  <si>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</si>
  <si>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</si>
  <si>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</si>
  <si>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</si>
  <si>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</si>
  <si>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</si>
  <si>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</si>
  <si>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</si>
  <si>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</si>
  <si>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</si>
  <si>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</si>
  <si>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</si>
  <si>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</si>
  <si>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</si>
  <si>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</si>
  <si>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</si>
  <si>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</si>
  <si>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</si>
  <si>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</si>
  <si>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</si>
  <si>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</si>
  <si>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</si>
  <si>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</si>
  <si>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</si>
  <si>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</si>
  <si>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</si>
  <si>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</si>
  <si>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</si>
  <si>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</si>
  <si>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</si>
  <si>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</si>
  <si>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</si>
  <si>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</si>
  <si>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</si>
  <si>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</si>
  <si>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</si>
  <si>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</si>
  <si>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</si>
  <si>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</si>
  <si>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</si>
  <si>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</si>
  <si>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</si>
  <si>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</si>
  <si>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</si>
  <si>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</si>
  <si>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</si>
  <si>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</si>
  <si>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</si>
  <si>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</si>
  <si>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</si>
  <si>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</si>
  <si>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</si>
  <si>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</si>
  <si>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</si>
  <si>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</si>
  <si>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</si>
  <si>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</si>
  <si>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</si>
  <si>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</si>
  <si>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</si>
  <si>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</si>
  <si>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</si>
  <si>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</si>
  <si>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</si>
  <si>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</si>
  <si>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</si>
  <si>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</si>
  <si>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</si>
  <si>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</si>
  <si>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</si>
  <si>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</si>
  <si>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</si>
  <si>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</si>
  <si>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</si>
  <si>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</si>
  <si>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</si>
  <si>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</si>
  <si>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</si>
  <si>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</si>
  <si>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</si>
  <si>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</si>
  <si>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</si>
  <si>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</si>
  <si>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</si>
  <si>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</si>
  <si>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</si>
  <si>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</si>
  <si>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</si>
  <si>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</si>
  <si>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</si>
  <si>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</si>
  <si>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</si>
  <si>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</si>
  <si>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</si>
  <si>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</si>
  <si>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</si>
  <si>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</si>
  <si>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</si>
  <si>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</si>
  <si>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</si>
  <si>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</si>
  <si>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</si>
  <si>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</si>
  <si>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</si>
  <si>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</si>
  <si>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</si>
  <si>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</si>
  <si>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</si>
  <si>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</si>
  <si>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</si>
  <si>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</si>
  <si>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</si>
  <si>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</si>
  <si>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</si>
  <si>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</si>
  <si>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</si>
  <si>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</si>
  <si>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</si>
  <si>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</si>
  <si>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</si>
  <si>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</si>
  <si>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</si>
  <si>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</si>
  <si>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</si>
  <si>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</si>
  <si>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</si>
  <si>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</si>
  <si>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</si>
  <si>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</si>
  <si>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</si>
  <si>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</si>
  <si>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</si>
  <si>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</si>
  <si>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</si>
  <si>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</si>
  <si>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</si>
  <si>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</si>
  <si>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</si>
  <si>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</si>
  <si>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</si>
  <si>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</si>
  <si>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</si>
  <si>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</si>
  <si>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</si>
  <si>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</si>
  <si>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</si>
  <si>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</si>
  <si>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</si>
  <si>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</si>
  <si>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</si>
  <si>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</si>
  <si>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</si>
  <si>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</si>
  <si>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</si>
  <si>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</si>
  <si>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</si>
  <si>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</si>
  <si>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</si>
  <si>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</si>
  <si>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</si>
  <si>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</si>
  <si>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</si>
  <si>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</si>
  <si>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</si>
  <si>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</si>
  <si>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</si>
  <si>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</si>
  <si>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</si>
  <si>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</si>
  <si>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</si>
  <si>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</si>
  <si>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</si>
  <si>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</si>
  <si>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</si>
  <si>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</si>
  <si>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</si>
  <si>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</si>
  <si>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</si>
  <si>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</si>
  <si>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</si>
  <si>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</si>
  <si>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</si>
  <si>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</si>
  <si>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</si>
  <si>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</si>
  <si>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</si>
  <si>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</si>
  <si>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</si>
  <si>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</si>
  <si>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</si>
  <si>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</si>
  <si>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</si>
  <si>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</si>
  <si>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</si>
  <si>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</si>
  <si>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</si>
  <si>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</si>
  <si>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</si>
  <si>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</si>
  <si>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</si>
  <si>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</si>
  <si>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</si>
  <si>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</si>
  <si>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</si>
  <si>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</si>
  <si>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</si>
  <si>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</si>
  <si>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</si>
  <si>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</si>
  <si>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</si>
  <si>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</si>
  <si>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</si>
  <si>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</si>
  <si>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</si>
  <si>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</si>
  <si>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</si>
  <si>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</si>
  <si>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</si>
  <si>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</si>
  <si>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</si>
  <si>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</si>
  <si>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</si>
  <si>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</si>
  <si>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</si>
  <si>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</si>
  <si>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</si>
  <si>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</si>
  <si>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</si>
  <si>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</si>
  <si>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</si>
  <si>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</si>
  <si>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</si>
  <si>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</si>
  <si>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</si>
  <si>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</si>
  <si>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</si>
  <si>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</si>
  <si>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</si>
  <si>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</si>
  <si>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</si>
  <si>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</si>
  <si>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</si>
  <si>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</si>
  <si>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</si>
  <si>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</si>
  <si>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</si>
  <si>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</si>
  <si>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</si>
  <si>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</si>
  <si>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</si>
  <si>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</si>
  <si>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</si>
  <si>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</si>
  <si>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</si>
  <si>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</si>
  <si>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</si>
  <si>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</si>
  <si>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</si>
  <si>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</si>
  <si>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</si>
  <si>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</si>
  <si>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</si>
  <si>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</si>
  <si>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</si>
  <si>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</si>
  <si>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</si>
  <si>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</si>
  <si>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</si>
  <si>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</si>
  <si>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</si>
  <si>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</si>
  <si>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</si>
  <si>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</si>
  <si>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</si>
  <si>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</si>
  <si>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</si>
  <si>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</si>
  <si>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</si>
  <si>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</si>
  <si>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</si>
  <si>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</si>
  <si>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</si>
  <si>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</si>
  <si>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</si>
  <si>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</si>
  <si>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</si>
  <si>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</si>
  <si>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</si>
  <si>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</si>
  <si>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</si>
  <si>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</si>
  <si>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</si>
  <si>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</si>
  <si>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</si>
  <si>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</si>
  <si>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</si>
  <si>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</si>
  <si>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</si>
  <si>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</si>
  <si>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</si>
  <si>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</si>
  <si>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</si>
  <si>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</si>
  <si>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</si>
  <si>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</si>
  <si>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</si>
  <si>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</si>
  <si>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</si>
  <si>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</si>
  <si>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</si>
  <si>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</si>
  <si>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</si>
  <si>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</si>
  <si>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</si>
  <si>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</si>
  <si>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</si>
  <si>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</si>
  <si>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</si>
  <si>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</si>
  <si>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</si>
  <si>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</si>
  <si>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</si>
  <si>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</si>
  <si>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</si>
  <si>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</si>
  <si>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</si>
  <si>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</si>
  <si>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</si>
  <si>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</si>
  <si>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</si>
  <si>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</si>
  <si>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</si>
  <si>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</si>
  <si>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</si>
  <si>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</si>
  <si>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</si>
  <si>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</si>
  <si>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</si>
  <si>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</si>
  <si>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</si>
  <si>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</si>
  <si>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</si>
  <si>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</si>
  <si>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</si>
  <si>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</si>
  <si>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</si>
  <si>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</si>
  <si>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</si>
  <si>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</si>
  <si>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</si>
  <si>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</si>
  <si>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</si>
  <si>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</si>
  <si>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</si>
  <si>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</si>
  <si>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</si>
  <si>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</si>
  <si>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</si>
  <si>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</si>
  <si>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</si>
  <si>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</si>
  <si>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</si>
  <si>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</si>
  <si>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</si>
  <si>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</si>
  <si>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</si>
  <si>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</si>
  <si>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</si>
  <si>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</si>
  <si>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</si>
  <si>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</si>
  <si>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</si>
  <si>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</si>
  <si>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</si>
  <si>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</si>
  <si>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</si>
  <si>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</si>
  <si>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</si>
  <si>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</si>
  <si>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</si>
  <si>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</si>
  <si>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</si>
  <si>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</si>
  <si>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</si>
  <si>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</si>
  <si>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</si>
  <si>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</si>
  <si>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</si>
  <si>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</si>
  <si>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</si>
  <si>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</si>
  <si>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</si>
  <si>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</si>
  <si>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</si>
  <si>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</si>
  <si>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</si>
  <si>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</si>
  <si>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</si>
  <si>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</si>
  <si>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</si>
  <si>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</si>
  <si>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</si>
  <si>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</si>
  <si>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</si>
  <si>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</si>
  <si>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</si>
  <si>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</si>
  <si>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</si>
  <si>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</si>
  <si>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</si>
  <si>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</si>
  <si>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</si>
  <si>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</si>
  <si>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</si>
  <si>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</si>
  <si>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</si>
  <si>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</si>
  <si>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</si>
  <si>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</si>
  <si>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</si>
  <si>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</si>
  <si>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</si>
  <si>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</si>
  <si>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</si>
  <si>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</si>
  <si>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</si>
  <si>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</si>
  <si>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</si>
  <si>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</si>
  <si>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</si>
  <si>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</si>
  <si>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</si>
  <si>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</si>
  <si>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</si>
  <si>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</si>
  <si>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</si>
  <si>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</si>
  <si>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</si>
  <si>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</si>
  <si>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</si>
  <si>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</si>
  <si>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</si>
  <si>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</si>
  <si>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</si>
  <si>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</si>
  <si>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</si>
  <si>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</si>
  <si>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</si>
  <si>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</si>
  <si>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</si>
  <si>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</si>
  <si>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</si>
  <si>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</si>
  <si>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</si>
  <si>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</si>
  <si>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</si>
  <si>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</si>
  <si>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</si>
  <si>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</si>
  <si>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</si>
  <si>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</si>
  <si>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</si>
  <si>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</si>
  <si>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</si>
  <si>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</si>
  <si>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</si>
  <si>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</si>
  <si>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</si>
  <si>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</si>
  <si>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</si>
  <si>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</si>
  <si>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</si>
  <si>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</si>
  <si>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</si>
  <si>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</si>
  <si>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</si>
  <si>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</si>
  <si>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</si>
  <si>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</si>
  <si>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</si>
  <si>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</si>
  <si>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</si>
  <si>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</si>
  <si>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</si>
  <si>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</si>
  <si>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</si>
  <si>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</si>
  <si>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</si>
  <si>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</si>
  <si>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</si>
  <si>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</si>
  <si>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</si>
  <si>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</si>
  <si>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</si>
  <si>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</si>
  <si>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</si>
  <si>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</si>
  <si>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</si>
  <si>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</si>
  <si>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</si>
  <si>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</si>
  <si>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</si>
  <si>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</si>
  <si>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</si>
  <si>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</si>
  <si>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</si>
  <si>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</si>
  <si>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</si>
  <si>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</si>
  <si>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</si>
  <si>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</si>
  <si>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</si>
  <si>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</si>
  <si>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</si>
  <si>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</si>
  <si>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</si>
  <si>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</si>
  <si>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</si>
  <si>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</si>
  <si>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</si>
  <si>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</si>
  <si>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</si>
  <si>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</si>
  <si>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</si>
  <si>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</si>
  <si>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</si>
  <si>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</si>
  <si>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</si>
  <si>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</si>
  <si>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</si>
  <si>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</si>
  <si>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</si>
  <si>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</si>
  <si>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</si>
  <si>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</si>
  <si>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</si>
  <si>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</si>
  <si>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</si>
  <si>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</si>
  <si>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</si>
  <si>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</si>
  <si>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</si>
  <si>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</si>
  <si>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</si>
  <si>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</si>
  <si>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</si>
  <si>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</si>
  <si>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</si>
  <si>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</si>
  <si>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</si>
  <si>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</si>
  <si>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</si>
  <si>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</si>
  <si>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</si>
  <si>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</si>
  <si>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</si>
  <si>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</si>
  <si>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</si>
  <si>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</si>
  <si>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</si>
  <si>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</si>
  <si>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</si>
  <si>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</si>
  <si>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</si>
  <si>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</si>
  <si>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</si>
  <si>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</si>
  <si>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</si>
  <si>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</si>
  <si>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</si>
  <si>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</si>
  <si>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</si>
  <si>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</si>
  <si>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</si>
  <si>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</si>
  <si>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</si>
  <si>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</si>
  <si>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</si>
  <si>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</si>
  <si>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</si>
  <si>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</si>
  <si>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</si>
  <si>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</si>
  <si>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</si>
  <si>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</si>
  <si>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</si>
  <si>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</si>
  <si>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</si>
  <si>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</si>
  <si>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</si>
  <si>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</si>
  <si>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</si>
  <si>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</si>
  <si>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</si>
  <si>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</si>
  <si>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</si>
  <si>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</si>
  <si>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</si>
  <si>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</si>
  <si>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</si>
  <si>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</si>
  <si>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</si>
  <si>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</si>
  <si>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</si>
  <si>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</si>
  <si>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</si>
  <si>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</si>
  <si>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</si>
  <si>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</si>
  <si>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</si>
  <si>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</si>
  <si>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</si>
  <si>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</si>
  <si>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</si>
  <si>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</si>
  <si>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</si>
  <si>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</si>
  <si>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</si>
  <si>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</si>
  <si>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</si>
  <si>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</si>
  <si>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</si>
  <si>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</si>
  <si>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</si>
  <si>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</si>
  <si>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</si>
  <si>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</si>
  <si>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</si>
  <si>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</si>
  <si>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</si>
  <si>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</si>
  <si>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</si>
  <si>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</si>
  <si>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</si>
  <si>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</si>
  <si>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</si>
  <si>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</si>
  <si>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</si>
  <si>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</si>
  <si>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</si>
  <si>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</si>
  <si>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</si>
  <si>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</si>
  <si>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</si>
  <si>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</si>
  <si>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</si>
  <si>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</si>
  <si>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</si>
  <si>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</si>
  <si>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</si>
  <si>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</si>
  <si>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</si>
  <si>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</si>
  <si>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</si>
  <si>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</si>
  <si>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</si>
  <si>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</si>
  <si>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</si>
  <si>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</si>
  <si>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</si>
  <si>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</si>
  <si>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</si>
  <si>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</si>
  <si>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</si>
  <si>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</si>
  <si>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</si>
  <si>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</si>
  <si>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</si>
  <si>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</si>
  <si>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</si>
  <si>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</si>
  <si>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</si>
  <si>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</si>
  <si>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</si>
  <si>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</si>
  <si>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</si>
  <si>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</si>
  <si>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</si>
  <si>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</si>
  <si>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</si>
  <si>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</si>
  <si>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</si>
  <si>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</si>
  <si>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</si>
  <si>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</si>
  <si>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</si>
  <si>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</si>
  <si>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</si>
  <si>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</si>
  <si>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</si>
  <si>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</si>
  <si>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</si>
  <si>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</si>
  <si>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</si>
  <si>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</si>
  <si>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</si>
  <si>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</si>
  <si>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</si>
  <si>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</si>
  <si>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</si>
  <si>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</si>
  <si>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</si>
  <si>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</si>
  <si>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</si>
  <si>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</si>
  <si>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</si>
  <si>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</si>
  <si>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</si>
  <si>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</si>
  <si>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</si>
  <si>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</si>
  <si>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</si>
  <si>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</si>
  <si>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</si>
  <si>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</si>
  <si>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</si>
  <si>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</si>
  <si>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</si>
  <si>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</si>
  <si>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</si>
  <si>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</si>
  <si>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</si>
  <si>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</si>
  <si>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</si>
  <si>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</si>
  <si>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</si>
  <si>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</si>
  <si>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</si>
  <si>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</si>
  <si>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</si>
  <si>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</si>
  <si>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</si>
  <si>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</si>
  <si>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</si>
  <si>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</si>
  <si>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</si>
  <si>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</si>
  <si>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</si>
  <si>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</si>
  <si>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</si>
  <si>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</si>
  <si>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</si>
  <si>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</si>
  <si>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</si>
  <si>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</si>
  <si>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</si>
  <si>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</si>
  <si>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</si>
  <si>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</si>
  <si>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</si>
  <si>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</si>
  <si>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</si>
  <si>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</si>
  <si>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</si>
  <si>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</si>
  <si>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</si>
  <si>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</si>
  <si>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</si>
  <si>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</si>
  <si>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</si>
  <si>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</si>
  <si>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</si>
  <si>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</si>
  <si>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</si>
  <si>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</si>
  <si>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</si>
  <si>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</si>
  <si>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</si>
  <si>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</si>
  <si>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</si>
  <si>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</si>
  <si>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</si>
  <si>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</si>
  <si>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</si>
  <si>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</si>
  <si>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</si>
  <si>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</si>
  <si>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</si>
  <si>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</si>
  <si>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</si>
  <si>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</si>
  <si>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</si>
  <si>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</si>
  <si>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</si>
  <si>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</si>
  <si>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</si>
  <si>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</si>
  <si>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</si>
  <si>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</si>
  <si>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</si>
  <si>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</si>
  <si>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</si>
  <si>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</si>
  <si>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</si>
  <si>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</si>
  <si>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</si>
  <si>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</si>
  <si>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</si>
  <si>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</si>
  <si>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</si>
  <si>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</si>
  <si>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</si>
  <si>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</si>
  <si>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</si>
  <si>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</si>
  <si>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</si>
  <si>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</si>
  <si>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</si>
  <si>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</si>
  <si>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</si>
  <si>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</si>
  <si>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</si>
  <si>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</si>
  <si>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</si>
  <si>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</si>
  <si>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</si>
  <si>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</si>
  <si>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</si>
  <si>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</si>
  <si>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</si>
  <si>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</si>
  <si>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</si>
  <si>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</si>
  <si>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</si>
  <si>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</si>
  <si>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</si>
  <si>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</si>
  <si>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</si>
  <si>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</si>
  <si>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</si>
  <si>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</si>
  <si>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</si>
  <si>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</si>
  <si>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</si>
  <si>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</si>
  <si>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</si>
  <si>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</si>
  <si>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</si>
  <si>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</si>
  <si>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</si>
  <si>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</si>
  <si>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</si>
  <si>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</si>
  <si>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</si>
  <si>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</si>
  <si>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</si>
  <si>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</si>
  <si>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</si>
  <si>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</si>
  <si>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</si>
  <si>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</si>
  <si>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</si>
  <si>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</si>
  <si>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</si>
  <si>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</si>
  <si>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</si>
  <si>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</si>
  <si>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</si>
  <si>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</si>
  <si>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</si>
  <si>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</si>
  <si>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</si>
  <si>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</si>
  <si>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</si>
  <si>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</si>
  <si>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</si>
  <si>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</si>
  <si>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</si>
  <si>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</si>
  <si>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</si>
  <si>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</si>
  <si>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</si>
  <si>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</si>
  <si>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</si>
  <si>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</si>
  <si>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</si>
  <si>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</si>
  <si>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</si>
  <si>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</si>
  <si>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</si>
  <si>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</si>
  <si>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</si>
  <si>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</si>
  <si>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</si>
  <si>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</si>
  <si>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</si>
  <si>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</si>
  <si>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</si>
  <si>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</si>
  <si>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</si>
  <si>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</si>
  <si>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</si>
  <si>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</si>
  <si>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</si>
  <si>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</si>
  <si>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</si>
  <si>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</si>
  <si>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</si>
  <si>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</si>
  <si>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</si>
  <si>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</si>
  <si>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</si>
  <si>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</si>
  <si>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</si>
  <si>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</si>
  <si>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</si>
  <si>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</si>
  <si>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</si>
  <si>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</si>
  <si>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</si>
  <si>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</si>
  <si>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</si>
  <si>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</si>
  <si>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</si>
  <si>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</si>
  <si>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</si>
  <si>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</si>
  <si>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</si>
  <si>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</si>
  <si>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</si>
  <si>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</si>
  <si>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</si>
  <si>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</si>
  <si>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</si>
  <si>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</si>
  <si>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</si>
  <si>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</si>
  <si>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</si>
  <si>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</si>
  <si>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</si>
  <si>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</si>
  <si>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</si>
  <si>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</si>
  <si>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</si>
  <si>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</si>
  <si>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</si>
  <si>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</si>
  <si>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</si>
  <si>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</si>
  <si>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</si>
  <si>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</si>
  <si>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</si>
  <si>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</si>
  <si>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</si>
  <si>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</si>
  <si>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</si>
  <si>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</si>
  <si>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</si>
  <si>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</si>
  <si>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</si>
  <si>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</si>
  <si>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</si>
  <si>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</si>
  <si>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</si>
  <si>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</si>
  <si>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</si>
  <si>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</si>
  <si>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</si>
  <si>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</si>
  <si>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</si>
  <si>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</si>
  <si>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</si>
  <si>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</si>
  <si>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</si>
  <si>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</si>
  <si>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</si>
  <si>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</si>
  <si>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</si>
  <si>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</si>
  <si>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</si>
  <si>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</si>
  <si>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</si>
  <si>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</si>
  <si>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</si>
  <si>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</si>
  <si>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</si>
  <si>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</si>
  <si>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</si>
  <si>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</si>
  <si>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</si>
  <si>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</si>
  <si>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</si>
  <si>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</si>
  <si>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</si>
  <si>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</si>
  <si>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</si>
  <si>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</si>
  <si>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</si>
  <si>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</si>
  <si>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</si>
  <si>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</si>
  <si>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</si>
  <si>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</si>
  <si>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</si>
  <si>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</si>
  <si>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</si>
  <si>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</si>
  <si>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</si>
  <si>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</si>
  <si>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</si>
  <si>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</si>
  <si>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</si>
  <si>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</si>
  <si>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</si>
  <si>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</si>
  <si>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</si>
  <si>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</si>
  <si>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</si>
  <si>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</si>
  <si>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</si>
  <si>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</si>
  <si>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</si>
  <si>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</si>
  <si>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</si>
  <si>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</si>
  <si>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</si>
  <si>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</si>
  <si>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</si>
  <si>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</si>
  <si>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</si>
  <si>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</si>
  <si>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</si>
  <si>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</si>
  <si>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</si>
  <si>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</si>
  <si>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</si>
  <si>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</si>
  <si>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</si>
  <si>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</si>
  <si>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</si>
  <si>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</si>
  <si>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</si>
  <si>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</si>
  <si>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</si>
  <si>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</si>
  <si>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</si>
  <si>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</si>
  <si>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</si>
  <si>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</si>
  <si>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</si>
  <si>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</si>
  <si>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</si>
  <si>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</si>
  <si>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</si>
  <si>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</si>
  <si>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</si>
  <si>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</si>
  <si>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</si>
  <si>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</si>
  <si>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</si>
  <si>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</si>
  <si>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</si>
  <si>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</si>
  <si>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</si>
  <si>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</si>
  <si>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</si>
  <si>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</si>
  <si>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</si>
  <si>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</si>
  <si>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</si>
  <si>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</si>
  <si>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</si>
  <si>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</si>
  <si>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</si>
  <si>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</si>
  <si>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</si>
  <si>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</si>
  <si>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</si>
  <si>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</si>
  <si>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</si>
  <si>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</si>
  <si>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</si>
  <si>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</si>
  <si>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</si>
  <si>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</si>
  <si>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</si>
  <si>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</si>
  <si>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</si>
  <si>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</si>
  <si>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</si>
  <si>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</si>
  <si>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</si>
  <si>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</si>
  <si>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</si>
  <si>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</si>
  <si>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</si>
  <si>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</si>
  <si>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</si>
  <si>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</si>
  <si>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</si>
  <si>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</si>
  <si>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</si>
  <si>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</si>
  <si>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</si>
  <si>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</si>
  <si>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</si>
  <si>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</si>
  <si>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</si>
  <si>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</si>
  <si>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</si>
  <si>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</si>
  <si>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</si>
  <si>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</si>
  <si>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</si>
  <si>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</si>
  <si>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</si>
  <si>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</si>
  <si>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</si>
  <si>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</si>
  <si>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</si>
  <si>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</si>
  <si>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</si>
  <si>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</si>
  <si>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</si>
  <si>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</si>
  <si>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</si>
  <si>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</si>
  <si>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</si>
  <si>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</si>
  <si>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</si>
  <si>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</si>
  <si>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</si>
  <si>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</si>
  <si>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</si>
  <si>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</si>
  <si>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</si>
  <si>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</si>
  <si>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</si>
  <si>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</si>
  <si>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</si>
  <si>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</si>
  <si>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</si>
  <si>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</si>
  <si>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</si>
  <si>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</si>
  <si>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</si>
  <si>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</si>
  <si>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</si>
  <si>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</si>
  <si>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</si>
  <si>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</si>
  <si>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</si>
  <si>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</si>
  <si>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</si>
  <si>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</si>
  <si>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</si>
  <si>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</si>
  <si>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</si>
  <si>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</si>
  <si>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</si>
  <si>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</si>
  <si>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</si>
  <si>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</si>
  <si>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</si>
  <si>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</si>
  <si>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</si>
  <si>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</si>
  <si>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</si>
  <si>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</si>
  <si>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</si>
  <si>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</si>
  <si>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</si>
  <si>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</si>
  <si>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</si>
  <si>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</si>
  <si>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</si>
  <si>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</si>
  <si>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</si>
  <si>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</si>
  <si>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</si>
  <si>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</si>
  <si>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</si>
  <si>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</si>
  <si>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</si>
  <si>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</si>
  <si>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</si>
  <si>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</si>
  <si>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</si>
  <si>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</si>
  <si>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</si>
  <si>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</si>
  <si>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</si>
  <si>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</si>
  <si>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</si>
  <si>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</si>
  <si>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</si>
  <si>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</si>
  <si>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</si>
  <si>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</si>
  <si>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</si>
  <si>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</si>
  <si>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</si>
  <si>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</si>
  <si>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</si>
  <si>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</si>
  <si>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</si>
  <si>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</si>
  <si>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</si>
  <si>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</si>
  <si>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</si>
  <si>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</si>
  <si>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</si>
  <si>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</si>
  <si>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</si>
  <si>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</si>
  <si>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</si>
  <si>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</si>
  <si>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</si>
  <si>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</si>
  <si>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</si>
  <si>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</si>
  <si>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</si>
  <si>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</si>
  <si>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</si>
  <si>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</si>
  <si>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</si>
  <si>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</si>
  <si>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</si>
  <si>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</si>
  <si>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</si>
  <si>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</si>
  <si>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</si>
  <si>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</si>
  <si>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</si>
  <si>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</si>
  <si>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</si>
  <si>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</si>
  <si>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</si>
  <si>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</si>
  <si>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</si>
  <si>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</si>
  <si>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</si>
  <si>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</si>
  <si>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</si>
  <si>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</si>
  <si>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</si>
  <si>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</si>
  <si>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</si>
  <si>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</si>
  <si>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</si>
  <si>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</si>
  <si>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</si>
  <si>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</si>
  <si>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</si>
  <si>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</si>
  <si>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</si>
  <si>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</si>
  <si>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</si>
  <si>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</si>
  <si>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</si>
  <si>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</si>
  <si>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</si>
  <si>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</si>
  <si>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</si>
  <si>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</si>
  <si>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</si>
  <si>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</si>
  <si>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</si>
  <si>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</si>
  <si>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</si>
  <si>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</si>
  <si>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</si>
  <si>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</si>
  <si>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</si>
  <si>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</si>
  <si>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</si>
  <si>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</si>
  <si>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</si>
  <si>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</si>
  <si>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</si>
  <si>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</si>
  <si>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</si>
  <si>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</si>
  <si>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</si>
  <si>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</si>
  <si>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</si>
  <si>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</si>
  <si>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</si>
  <si>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</si>
  <si>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</si>
  <si>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</si>
  <si>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</si>
  <si>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</si>
  <si>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</si>
  <si>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</si>
  <si>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</si>
  <si>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</si>
  <si>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</si>
  <si>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</si>
  <si>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</si>
  <si>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</si>
  <si>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</si>
  <si>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</si>
  <si>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</si>
  <si>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</si>
  <si>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</si>
  <si>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</si>
  <si>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</si>
  <si>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</si>
  <si>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</si>
  <si>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</si>
  <si>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</si>
  <si>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</si>
  <si>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</si>
  <si>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</si>
  <si>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</si>
  <si>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</si>
  <si>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</si>
  <si>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</si>
  <si>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</si>
  <si>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</si>
  <si>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</si>
  <si>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</si>
  <si>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</si>
  <si>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</si>
  <si>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</si>
  <si>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</si>
  <si>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</si>
  <si>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</si>
  <si>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</si>
  <si>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</si>
  <si>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</si>
  <si>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</si>
  <si>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</si>
  <si>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</si>
  <si>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</si>
  <si>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</si>
  <si>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</si>
  <si>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</si>
  <si>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</si>
  <si>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</si>
  <si>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</si>
  <si>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</si>
  <si>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</si>
  <si>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</si>
  <si>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</si>
  <si>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</si>
  <si>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</si>
  <si>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</si>
  <si>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</si>
  <si>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</si>
  <si>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</si>
  <si>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</si>
  <si>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</si>
  <si>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</si>
  <si>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</si>
  <si>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</si>
  <si>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</si>
  <si>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</si>
  <si>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</si>
  <si>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</si>
  <si>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</si>
  <si>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</si>
  <si>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</si>
  <si>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</si>
  <si>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</si>
  <si>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</si>
  <si>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</si>
  <si>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</si>
  <si>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</si>
  <si>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</si>
  <si>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</si>
  <si>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</si>
  <si>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</si>
  <si>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</si>
  <si>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</si>
  <si>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</si>
  <si>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</si>
  <si>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</si>
  <si>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</si>
  <si>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</si>
  <si>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</si>
  <si>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</si>
  <si>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</si>
  <si>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</si>
  <si>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</si>
  <si>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</si>
  <si>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</si>
  <si>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</si>
  <si>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</si>
  <si>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</si>
  <si>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</si>
  <si>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</si>
  <si>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</si>
  <si>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</si>
  <si>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</si>
  <si>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</si>
  <si>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</si>
  <si>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</si>
  <si>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</si>
  <si>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</si>
  <si>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</si>
  <si>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</si>
  <si>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</si>
  <si>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</si>
  <si>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</si>
  <si>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</si>
  <si>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</si>
  <si>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</si>
  <si>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</si>
  <si>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</si>
  <si>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</si>
  <si>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</si>
  <si>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</si>
  <si>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</si>
  <si>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</si>
  <si>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</si>
  <si>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</si>
  <si>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</si>
  <si>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</si>
  <si>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</si>
  <si>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</si>
  <si>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</si>
  <si>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</si>
  <si>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</si>
  <si>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</si>
  <si>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</si>
  <si>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</si>
  <si>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</si>
  <si>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</si>
  <si>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</si>
  <si>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</si>
  <si>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</si>
  <si>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</si>
  <si>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</si>
  <si>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</si>
  <si>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</si>
  <si>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</si>
  <si>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</si>
  <si>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</si>
  <si>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</si>
  <si>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</si>
  <si>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</si>
  <si>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</si>
  <si>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</si>
  <si>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</si>
  <si>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</si>
  <si>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</si>
  <si>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</si>
  <si>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</si>
  <si>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</si>
  <si>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</si>
  <si>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</si>
  <si>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</si>
  <si>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</si>
  <si>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</si>
  <si>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</si>
  <si>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</si>
  <si>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</si>
  <si>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</si>
  <si>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</si>
  <si>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</si>
  <si>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</si>
  <si>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</si>
  <si>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</si>
  <si>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</si>
  <si>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</si>
  <si>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</si>
  <si>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</si>
  <si>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</si>
  <si>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</si>
  <si>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</si>
  <si>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</si>
  <si>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</si>
  <si>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</si>
  <si>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</si>
  <si>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</si>
  <si>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</si>
  <si>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</si>
  <si>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</si>
  <si>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</si>
  <si>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</si>
  <si>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</si>
  <si>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</si>
  <si>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</si>
  <si>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</si>
  <si>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</si>
  <si>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</si>
  <si>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</si>
  <si>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</si>
  <si>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</si>
  <si>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</si>
  <si>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</si>
  <si>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</si>
  <si>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</si>
  <si>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</si>
  <si>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</si>
  <si>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</si>
  <si>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</si>
  <si>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</si>
  <si>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</si>
  <si>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</si>
  <si>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</si>
  <si>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</si>
  <si>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</si>
  <si>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</si>
  <si>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</si>
  <si>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</si>
  <si>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</si>
  <si>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</si>
  <si>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</si>
  <si>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</si>
  <si>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</si>
  <si>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</si>
  <si>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</si>
  <si>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</si>
  <si>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</si>
  <si>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</si>
  <si>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</si>
  <si>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</si>
  <si>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</si>
  <si>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</si>
  <si>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</si>
  <si>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</si>
  <si>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</si>
  <si>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</si>
  <si>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</si>
  <si>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</si>
  <si>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</si>
  <si>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</si>
  <si>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</si>
  <si>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</si>
  <si>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</si>
  <si>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</si>
  <si>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</si>
  <si>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</si>
  <si>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</si>
  <si>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</si>
  <si>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</si>
  <si>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</si>
  <si>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</si>
  <si>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</si>
  <si>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</si>
  <si>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</si>
  <si>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</si>
  <si>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</si>
  <si>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</si>
  <si>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</si>
  <si>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</si>
  <si>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</si>
  <si>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</si>
  <si>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</si>
  <si>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</si>
  <si>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</si>
  <si>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</si>
  <si>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</si>
  <si>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</si>
  <si>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</si>
  <si>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</si>
  <si>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</si>
  <si>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</si>
  <si>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</si>
  <si>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</si>
  <si>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</si>
  <si>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</si>
  <si>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</si>
  <si>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</si>
  <si>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</si>
  <si>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</si>
  <si>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</si>
  <si>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</si>
  <si>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</si>
  <si>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</si>
  <si>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</si>
  <si>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</si>
  <si>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</si>
  <si>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</si>
  <si>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</si>
  <si>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</si>
  <si>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</si>
  <si>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</si>
  <si>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</si>
  <si>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</si>
  <si>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</si>
  <si>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</si>
  <si>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</si>
  <si>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</si>
  <si>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</si>
  <si>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</si>
  <si>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</si>
  <si>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</si>
  <si>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</si>
  <si>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</si>
  <si>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</si>
  <si>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</si>
  <si>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</si>
  <si>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</si>
  <si>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</si>
  <si>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</si>
  <si>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</si>
  <si>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</si>
  <si>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</si>
  <si>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</si>
  <si>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</si>
  <si>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</si>
  <si>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</si>
  <si>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</si>
  <si>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</si>
  <si>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</si>
  <si>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</si>
  <si>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</si>
  <si>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</si>
  <si>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</si>
  <si>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</si>
  <si>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</si>
  <si>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</si>
  <si>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</si>
  <si>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</si>
  <si>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</si>
  <si>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</si>
  <si>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</si>
  <si>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</si>
  <si>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</si>
  <si>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</si>
  <si>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</si>
  <si>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</si>
  <si>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</si>
  <si>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</si>
  <si>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</si>
  <si>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</si>
  <si>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</si>
  <si>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</si>
  <si>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</si>
  <si>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</si>
  <si>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</si>
  <si>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</si>
  <si>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</si>
  <si>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</si>
  <si>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</si>
  <si>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</si>
  <si>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</si>
  <si>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</si>
  <si>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</si>
  <si>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</si>
  <si>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</si>
  <si>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</si>
  <si>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</si>
  <si>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</si>
  <si>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</si>
  <si>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</si>
  <si>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</si>
  <si>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</si>
  <si>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</si>
  <si>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</si>
  <si>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</si>
  <si>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</si>
  <si>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</si>
  <si>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</si>
  <si>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</si>
  <si>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</si>
  <si>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</si>
  <si>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</si>
  <si>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</si>
  <si>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</si>
  <si>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</si>
  <si>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</si>
  <si>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</si>
  <si>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</si>
  <si>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</si>
  <si>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</si>
  <si>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</si>
  <si>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</si>
  <si>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</si>
  <si>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</si>
  <si>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</si>
  <si>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</si>
  <si>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</si>
  <si>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</si>
  <si>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</si>
  <si>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</si>
  <si>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</si>
  <si>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</si>
  <si>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</si>
  <si>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</si>
  <si>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</si>
  <si>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</si>
  <si>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</si>
  <si>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</si>
  <si>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</si>
  <si>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</si>
  <si>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</si>
  <si>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</si>
  <si>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</si>
  <si>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</si>
  <si>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</si>
  <si>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</si>
  <si>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</si>
  <si>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</si>
  <si>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</si>
  <si>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</si>
  <si>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</si>
  <si>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</si>
  <si>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</si>
  <si>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</si>
  <si>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</si>
  <si>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</si>
  <si>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</si>
  <si>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</si>
  <si>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</si>
  <si>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</si>
  <si>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</si>
  <si>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</si>
  <si>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</si>
  <si>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</si>
  <si>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</si>
  <si>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</si>
  <si>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</si>
  <si>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</si>
  <si>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</si>
  <si>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</si>
  <si>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</si>
  <si>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</si>
  <si>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</si>
  <si>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</si>
  <si>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</si>
  <si>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</si>
  <si>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</si>
  <si>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</si>
  <si>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</si>
  <si>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</si>
  <si>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</si>
  <si>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</si>
  <si>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</si>
  <si>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</si>
  <si>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</si>
  <si>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</si>
  <si>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</si>
  <si>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</si>
  <si>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</si>
  <si>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</si>
  <si>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</si>
  <si>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</si>
  <si>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</si>
  <si>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</si>
  <si>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</si>
  <si>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</si>
  <si>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</si>
  <si>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</si>
  <si>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</si>
  <si>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</si>
  <si>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</si>
  <si>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</si>
  <si>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</si>
  <si>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</si>
  <si>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</si>
  <si>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</si>
  <si>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</si>
  <si>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</si>
  <si>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</si>
  <si>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</si>
  <si>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</si>
  <si>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</si>
  <si>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</si>
  <si>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</si>
  <si>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</si>
  <si>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</si>
  <si>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</si>
  <si>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</si>
  <si>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</si>
  <si>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</si>
  <si>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</si>
  <si>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</si>
  <si>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</si>
  <si>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</si>
  <si>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</si>
  <si>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</si>
  <si>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</si>
  <si>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</si>
  <si>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</si>
  <si>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</si>
  <si>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</si>
  <si>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</si>
  <si>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</si>
  <si>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</si>
  <si>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</si>
  <si>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</si>
  <si>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</si>
  <si>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</si>
  <si>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</si>
  <si>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</si>
  <si>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</si>
  <si>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</si>
  <si>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</si>
  <si>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</si>
  <si>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</si>
  <si>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</si>
  <si>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</si>
  <si>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</si>
  <si>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</si>
  <si>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</si>
  <si>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</si>
  <si>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</si>
  <si>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</si>
  <si>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</si>
  <si>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</si>
  <si>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</si>
  <si>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</si>
  <si>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</si>
  <si>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</si>
  <si>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</si>
  <si>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</si>
  <si>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</si>
  <si>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</si>
  <si>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</si>
  <si>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</si>
  <si>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</si>
  <si>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</si>
  <si>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</si>
  <si>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</si>
  <si>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</si>
  <si>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</si>
  <si>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</si>
  <si>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</si>
  <si>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</si>
  <si>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</si>
  <si>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</si>
  <si>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</si>
  <si>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</si>
  <si>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</si>
  <si>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</si>
  <si>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</si>
  <si>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</si>
  <si>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</si>
  <si>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</si>
  <si>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</si>
  <si>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</si>
  <si>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</si>
  <si>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</si>
  <si>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</si>
  <si>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</si>
  <si>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</si>
  <si>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</si>
  <si>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</si>
  <si>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</si>
  <si>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</si>
  <si>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</si>
  <si>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</si>
  <si>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</si>
  <si>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</si>
  <si>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</si>
  <si>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</si>
  <si>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</si>
  <si>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</si>
  <si>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</si>
  <si>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</si>
  <si>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</si>
  <si>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</si>
  <si>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</si>
  <si>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</si>
  <si>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</si>
  <si>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</si>
  <si>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</si>
  <si>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</si>
  <si>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</si>
  <si>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</si>
  <si>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</si>
  <si>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</si>
  <si>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</si>
  <si>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</si>
  <si>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</si>
  <si>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</si>
  <si>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</si>
  <si>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</si>
  <si>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</si>
  <si>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</si>
  <si>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</si>
  <si>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</si>
  <si>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</si>
  <si>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</si>
  <si>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</si>
  <si>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</si>
  <si>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</si>
  <si>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</si>
  <si>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</si>
  <si>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</si>
  <si>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</si>
  <si>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</si>
  <si>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</si>
  <si>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</si>
  <si>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</si>
  <si>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</si>
  <si>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</si>
  <si>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</si>
  <si>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</si>
  <si>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</si>
  <si>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</si>
  <si>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</si>
  <si>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</si>
  <si>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</si>
  <si>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</si>
  <si>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</si>
  <si>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</si>
  <si>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</si>
  <si>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</si>
  <si>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</si>
  <si>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</si>
  <si>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</si>
  <si>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</si>
  <si>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</si>
  <si>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</si>
  <si>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</si>
  <si>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</si>
  <si>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</si>
  <si>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</si>
  <si>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</si>
  <si>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</si>
  <si>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</si>
  <si>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</si>
  <si>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</si>
  <si>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</si>
  <si>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</si>
  <si>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</si>
  <si>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</si>
  <si>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</si>
  <si>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</si>
  <si>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</si>
  <si>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</si>
  <si>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</si>
  <si>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</si>
  <si>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</si>
  <si>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</si>
  <si>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</si>
  <si>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</si>
  <si>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</si>
  <si>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</si>
  <si>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</si>
  <si>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</si>
  <si>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</si>
  <si>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</si>
  <si>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</si>
  <si>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</si>
  <si>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</si>
  <si>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</si>
  <si>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</si>
  <si>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</si>
  <si>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</si>
  <si>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</si>
  <si>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</si>
  <si>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</si>
  <si>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</si>
  <si>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</si>
  <si>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</si>
  <si>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</si>
  <si>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</si>
  <si>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</si>
  <si>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</si>
  <si>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</si>
  <si>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</si>
  <si>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</si>
  <si>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</si>
  <si>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</si>
  <si>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</si>
  <si>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</si>
  <si>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</si>
  <si>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</si>
  <si>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</si>
  <si>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</si>
  <si>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</si>
  <si>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</si>
  <si>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</si>
  <si>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</si>
  <si>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</si>
  <si>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</si>
  <si>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</si>
  <si>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</si>
  <si>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</si>
  <si>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</si>
  <si>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</si>
  <si>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</si>
  <si>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</si>
  <si>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</si>
  <si>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</si>
  <si>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</si>
  <si>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</si>
  <si>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</si>
  <si>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</si>
  <si>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</si>
  <si>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</si>
  <si>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</si>
  <si>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</si>
  <si>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</si>
  <si>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</si>
  <si>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</si>
  <si>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</si>
  <si>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</si>
  <si>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</si>
  <si>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</si>
  <si>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</si>
  <si>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</si>
  <si>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</si>
  <si>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</si>
  <si>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</si>
  <si>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</si>
  <si>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</si>
  <si>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</si>
  <si>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</si>
  <si>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</si>
  <si>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</si>
  <si>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</si>
  <si>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</si>
  <si>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</si>
  <si>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</si>
  <si>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</si>
  <si>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</si>
  <si>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</si>
  <si>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</si>
  <si>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</si>
  <si>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</si>
  <si>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</si>
  <si>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</si>
  <si>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</si>
  <si>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</si>
  <si>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</si>
  <si>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</si>
  <si>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</si>
  <si>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</si>
  <si>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</si>
  <si>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</si>
  <si>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</si>
  <si>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</si>
  <si>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</si>
  <si>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</si>
  <si>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</si>
  <si>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</si>
  <si>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</si>
  <si>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</si>
  <si>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</si>
  <si>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</si>
  <si>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</si>
  <si>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</si>
  <si>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</si>
  <si>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</si>
  <si>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</si>
  <si>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</si>
  <si>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</si>
  <si>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</si>
  <si>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</si>
  <si>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</si>
  <si>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</si>
  <si>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</si>
  <si>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</si>
  <si>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</si>
  <si>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</si>
  <si>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</si>
  <si>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</si>
  <si>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</si>
  <si>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</si>
  <si>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</si>
  <si>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</si>
  <si>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</si>
  <si>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</si>
  <si>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</si>
  <si>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</si>
  <si>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</si>
  <si>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</si>
  <si>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</si>
  <si>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</si>
  <si>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</si>
  <si>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</si>
  <si>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</si>
  <si>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</si>
  <si>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</si>
  <si>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</si>
  <si>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</si>
  <si>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</si>
  <si>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</si>
  <si>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</si>
  <si>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</si>
  <si>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</si>
  <si>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</si>
  <si>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</si>
  <si>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</si>
  <si>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</si>
  <si>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</si>
  <si>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</si>
  <si>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</si>
  <si>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</si>
  <si>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</si>
  <si>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</si>
  <si>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</si>
  <si>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</si>
  <si>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</si>
  <si>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</si>
  <si>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</si>
  <si>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</si>
  <si>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</si>
  <si>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</si>
  <si>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</si>
  <si>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</si>
  <si>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</si>
  <si>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</si>
  <si>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</si>
  <si>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</si>
  <si>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</si>
  <si>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</si>
  <si>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</si>
  <si>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</si>
  <si>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</si>
  <si>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</si>
  <si>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</si>
  <si>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</si>
  <si>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</si>
  <si>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</si>
  <si>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</si>
  <si>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</si>
  <si>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</si>
  <si>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</si>
  <si>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</si>
  <si>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</si>
  <si>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</si>
  <si>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</si>
  <si>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</si>
  <si>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</si>
  <si>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</si>
  <si>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</si>
  <si>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</si>
  <si>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</si>
  <si>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</si>
  <si>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</si>
  <si>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</si>
  <si>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</si>
  <si>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</si>
  <si>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</si>
  <si>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</si>
  <si>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</si>
  <si>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</si>
  <si>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</si>
  <si>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</si>
  <si>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</si>
  <si>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</si>
  <si>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</si>
  <si>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</si>
  <si>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</si>
  <si>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</si>
  <si>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</si>
  <si>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</si>
  <si>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</si>
  <si>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</si>
  <si>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</si>
  <si>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</si>
  <si>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</si>
  <si>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</si>
  <si>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</si>
  <si>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</si>
  <si>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</si>
  <si>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</si>
  <si>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</si>
  <si>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</si>
  <si>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</si>
  <si>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</si>
  <si>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</si>
  <si>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</si>
  <si>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</si>
  <si>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</si>
  <si>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</si>
  <si>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</si>
  <si>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</si>
  <si>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</si>
  <si>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</si>
  <si>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</si>
  <si>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</si>
  <si>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</si>
  <si>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</si>
  <si>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</si>
  <si>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</si>
  <si>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</si>
  <si>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</si>
  <si>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</si>
  <si>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</si>
  <si>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</si>
  <si>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</si>
  <si>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</si>
  <si>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</si>
  <si>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</si>
  <si>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</si>
  <si>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</si>
  <si>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</si>
  <si>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</si>
  <si>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</si>
  <si>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</si>
  <si>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</si>
  <si>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</si>
  <si>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</si>
  <si>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</si>
  <si>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</si>
  <si>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</si>
  <si>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</si>
  <si>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</si>
  <si>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</si>
  <si>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</si>
  <si>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</si>
  <si>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</si>
  <si>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</si>
  <si>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</si>
  <si>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</si>
  <si>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</si>
  <si>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</si>
  <si>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</si>
  <si>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</si>
  <si>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</si>
  <si>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</si>
  <si>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</si>
  <si>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</si>
  <si>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</si>
  <si>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</si>
  <si>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</si>
  <si>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</si>
  <si>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</si>
  <si>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</si>
  <si>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</si>
  <si>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</si>
  <si>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</si>
  <si>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</si>
  <si>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</si>
  <si>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</si>
  <si>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</si>
  <si>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</si>
  <si>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</si>
  <si>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</si>
  <si>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</si>
  <si>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</si>
  <si>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</si>
  <si>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</si>
  <si>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</si>
  <si>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</si>
  <si>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</si>
  <si>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</si>
  <si>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</si>
  <si>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</si>
  <si>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</si>
  <si>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</si>
  <si>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</si>
  <si>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</si>
  <si>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</si>
  <si>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</si>
  <si>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</si>
  <si>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</si>
  <si>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</si>
  <si>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</si>
  <si>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</si>
  <si>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</si>
  <si>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</si>
  <si>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</si>
  <si>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</si>
  <si>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</si>
  <si>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</si>
  <si>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</si>
  <si>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</si>
  <si>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</si>
  <si>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</si>
  <si>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</si>
  <si>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</si>
  <si>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</si>
  <si>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</si>
  <si>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</si>
  <si>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</si>
  <si>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</si>
  <si>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</si>
  <si>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</si>
  <si>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</si>
  <si>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</si>
  <si>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</si>
  <si>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</si>
  <si>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</si>
  <si>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</si>
  <si>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</si>
  <si>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</si>
  <si>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</si>
  <si>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</si>
  <si>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</si>
  <si>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</si>
  <si>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</si>
  <si>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</si>
  <si>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</si>
  <si>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</si>
  <si>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</si>
  <si>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</si>
  <si>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</si>
  <si>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</si>
  <si>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</si>
  <si>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</si>
  <si>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</si>
  <si>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</si>
  <si>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</si>
  <si>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</si>
  <si>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</si>
  <si>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</si>
  <si>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</si>
  <si>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</si>
  <si>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</si>
  <si>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</si>
  <si>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</si>
  <si>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</si>
  <si>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</si>
  <si>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</si>
  <si>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</si>
  <si>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</si>
  <si>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</si>
  <si>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</si>
  <si>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</si>
  <si>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</si>
  <si>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</si>
  <si>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</si>
  <si>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</si>
  <si>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</si>
  <si>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</si>
  <si>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</si>
  <si>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</si>
  <si>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</si>
  <si>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</si>
  <si>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</si>
  <si>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</si>
  <si>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</si>
  <si>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</si>
  <si>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</si>
  <si>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</si>
  <si>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</si>
  <si>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</si>
  <si>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</si>
  <si>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</si>
  <si>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</si>
  <si>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</si>
  <si>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</si>
  <si>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</si>
  <si>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</si>
  <si>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</si>
  <si>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</si>
  <si>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</si>
  <si>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</si>
  <si>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</si>
  <si>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</si>
  <si>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</si>
  <si>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</si>
  <si>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</si>
  <si>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</si>
  <si>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</si>
  <si>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</si>
  <si>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</si>
  <si>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</si>
  <si>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</si>
  <si>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</si>
  <si>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</si>
  <si>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</si>
  <si>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</si>
  <si>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</si>
  <si>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</si>
  <si>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</si>
  <si>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</si>
  <si>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</si>
  <si>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</si>
  <si>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</si>
  <si>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</si>
  <si>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</si>
  <si>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</si>
  <si>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</si>
  <si>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</si>
  <si>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</si>
  <si>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</si>
  <si>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</si>
  <si>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</si>
  <si>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</si>
  <si>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</si>
  <si>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</si>
  <si>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</si>
  <si>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</si>
  <si>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</si>
  <si>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</si>
  <si>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</si>
  <si>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</si>
  <si>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</si>
  <si>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</si>
  <si>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</si>
  <si>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</si>
  <si>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</si>
  <si>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</si>
  <si>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</si>
  <si>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</si>
  <si>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</si>
  <si>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</si>
  <si>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</si>
  <si>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</si>
  <si>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</si>
  <si>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</si>
  <si>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</si>
  <si>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</si>
  <si>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</si>
  <si>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</si>
  <si>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</si>
  <si>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</si>
  <si>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</si>
  <si>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</si>
  <si>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</si>
  <si>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</si>
  <si>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</si>
  <si>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</si>
  <si>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</si>
  <si>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</si>
  <si>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</si>
  <si>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</si>
  <si>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</si>
  <si>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</si>
  <si>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</si>
  <si>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</si>
  <si>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</si>
  <si>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</si>
  <si>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</si>
  <si>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</si>
  <si>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</si>
  <si>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</si>
  <si>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</si>
  <si>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</si>
  <si>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</si>
  <si>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</si>
  <si>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</si>
  <si>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</si>
  <si>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</si>
  <si>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</si>
  <si>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</si>
  <si>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</si>
  <si>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</si>
  <si>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</si>
  <si>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</si>
  <si>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</si>
  <si>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</si>
  <si>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</si>
  <si>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</si>
  <si>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</si>
  <si>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</si>
  <si>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</si>
  <si>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</si>
  <si>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</si>
  <si>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</si>
  <si>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</si>
  <si>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</si>
  <si>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</si>
  <si>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</si>
  <si>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</si>
  <si>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</si>
  <si>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</si>
  <si>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</si>
  <si>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</si>
  <si>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</si>
  <si>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</si>
  <si>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</si>
  <si>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</si>
  <si>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</si>
  <si>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</si>
  <si>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</si>
  <si>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</si>
  <si>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</si>
  <si>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</si>
  <si>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</si>
  <si>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</si>
  <si>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</si>
  <si>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</si>
  <si>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</si>
  <si>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</si>
  <si>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</si>
  <si>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</si>
  <si>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</si>
  <si>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</si>
  <si>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</si>
  <si>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</si>
  <si>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</si>
  <si>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</si>
  <si>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</si>
  <si>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</si>
  <si>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</si>
  <si>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</si>
  <si>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</si>
  <si>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</si>
  <si>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</si>
  <si>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</si>
  <si>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</si>
  <si>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</si>
  <si>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</si>
  <si>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</si>
  <si>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</si>
  <si>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</si>
  <si>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</si>
  <si>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</si>
  <si>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</si>
  <si>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</si>
  <si>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</si>
  <si>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</si>
  <si>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</si>
  <si>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</si>
  <si>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</si>
  <si>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</si>
  <si>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</si>
  <si>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</si>
  <si>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</si>
  <si>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</si>
  <si>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</si>
  <si>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</si>
  <si>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</si>
  <si>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</si>
  <si>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</si>
  <si>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</si>
  <si>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</si>
  <si>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</si>
  <si>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</si>
  <si>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</si>
  <si>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</si>
  <si>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</si>
  <si>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</si>
  <si>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</si>
  <si>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</si>
  <si>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</si>
  <si>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</si>
  <si>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</si>
  <si>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</si>
  <si>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</si>
  <si>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</si>
  <si>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</si>
  <si>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</si>
  <si>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</si>
  <si>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</si>
  <si>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</si>
  <si>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</si>
  <si>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</si>
  <si>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</si>
  <si>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</si>
  <si>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</si>
  <si>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</si>
  <si>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</si>
  <si>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</si>
  <si>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</si>
  <si>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</si>
  <si>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</si>
  <si>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</si>
  <si>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</si>
  <si>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</si>
  <si>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</si>
  <si>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</si>
  <si>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</si>
  <si>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</si>
  <si>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</si>
  <si>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</si>
  <si>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</si>
  <si>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</si>
  <si>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</si>
  <si>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</si>
  <si>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</si>
  <si>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</si>
  <si>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</si>
  <si>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</si>
  <si>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</si>
  <si>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</si>
  <si>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</si>
  <si>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</si>
  <si>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</si>
  <si>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</si>
  <si>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</si>
  <si>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</si>
  <si>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</si>
  <si>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</si>
  <si>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</si>
  <si>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</si>
  <si>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</si>
  <si>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</si>
  <si>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</si>
  <si>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</si>
  <si>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</si>
  <si>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</si>
  <si>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</si>
  <si>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</si>
  <si>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</si>
  <si>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</si>
  <si>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</si>
  <si>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</si>
  <si>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</si>
  <si>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</si>
  <si>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</si>
  <si>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</si>
  <si>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</si>
  <si>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</si>
  <si>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</si>
  <si>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</si>
  <si>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</si>
  <si>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</si>
  <si>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</si>
  <si>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</si>
  <si>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</si>
  <si>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</si>
  <si>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</si>
  <si>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</si>
  <si>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</si>
  <si>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</si>
  <si>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</si>
  <si>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</si>
  <si>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</si>
  <si>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</si>
  <si>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</si>
  <si>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</si>
  <si>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</si>
  <si>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</si>
  <si>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</si>
  <si>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</si>
  <si>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</si>
  <si>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</si>
  <si>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</si>
  <si>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</si>
  <si>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</si>
  <si>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</si>
  <si>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</si>
  <si>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</si>
  <si>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</si>
  <si>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</si>
  <si>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</si>
  <si>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</si>
  <si>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</si>
  <si>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</si>
  <si>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</si>
  <si>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</si>
  <si>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</si>
  <si>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</si>
  <si>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</si>
  <si>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</si>
  <si>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</si>
  <si>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</si>
  <si>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</si>
  <si>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</si>
  <si>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</si>
  <si>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</si>
  <si>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</si>
  <si>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</si>
  <si>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</si>
  <si>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</si>
  <si>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</si>
  <si>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</si>
  <si>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</si>
  <si>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</si>
  <si>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</si>
  <si>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</si>
  <si>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</si>
  <si>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</si>
  <si>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</si>
  <si>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</si>
  <si>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</si>
  <si>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</si>
  <si>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</si>
  <si>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</si>
  <si>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</si>
  <si>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</si>
  <si>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</si>
  <si>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</si>
  <si>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</si>
  <si>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</si>
  <si>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</si>
  <si>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</si>
  <si>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</si>
  <si>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</si>
  <si>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</si>
  <si>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</si>
  <si>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</si>
  <si>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</si>
  <si>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</si>
  <si>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</si>
  <si>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</si>
  <si>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</si>
  <si>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</si>
  <si>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</si>
  <si>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</si>
  <si>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</si>
  <si>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</si>
  <si>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</si>
  <si>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</si>
  <si>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</si>
  <si>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</si>
  <si>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</si>
  <si>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</si>
  <si>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</si>
  <si>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</si>
  <si>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</si>
  <si>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</si>
  <si>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</si>
  <si>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</si>
  <si>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</si>
  <si>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</si>
  <si>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</si>
  <si>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</si>
  <si>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</si>
  <si>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</si>
  <si>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</si>
  <si>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</si>
  <si>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</si>
  <si>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</si>
  <si>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</si>
  <si>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</si>
  <si>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</si>
  <si>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</si>
  <si>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</si>
  <si>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</si>
  <si>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</si>
  <si>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</si>
  <si>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</si>
  <si>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</si>
  <si>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</si>
  <si>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</si>
  <si>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</si>
  <si>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</si>
  <si>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</si>
  <si>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</si>
  <si>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</si>
  <si>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</si>
  <si>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</si>
  <si>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</si>
  <si>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</si>
  <si>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</si>
  <si>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</si>
  <si>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</si>
  <si>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</si>
  <si>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</si>
  <si>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</si>
  <si>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</si>
  <si>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</si>
  <si>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</si>
  <si>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</si>
  <si>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</si>
  <si>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</si>
  <si>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</si>
  <si>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</si>
  <si>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</si>
  <si>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</si>
  <si>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</si>
  <si>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</si>
  <si>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</si>
  <si>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</si>
  <si>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</si>
  <si>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</si>
  <si>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</si>
  <si>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</si>
  <si>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</si>
  <si>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</si>
  <si>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</si>
  <si>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</si>
  <si>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</si>
  <si>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</si>
  <si>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</si>
  <si>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</si>
  <si>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</si>
  <si>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</si>
  <si>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</si>
  <si>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</si>
  <si>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</si>
  <si>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</si>
  <si>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</si>
  <si>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</si>
  <si>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</si>
  <si>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</si>
  <si>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</si>
  <si>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</si>
  <si>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</si>
  <si>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</si>
  <si>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</si>
  <si>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</si>
  <si>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</si>
  <si>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</si>
  <si>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</si>
  <si>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</si>
  <si>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</si>
  <si>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</si>
  <si>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</si>
  <si>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</si>
  <si>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</si>
  <si>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</si>
  <si>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</si>
  <si>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</si>
  <si>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</si>
  <si>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</si>
  <si>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</si>
  <si>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</si>
  <si>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</si>
  <si>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</si>
  <si>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</si>
  <si>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</si>
  <si>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</si>
  <si>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</si>
  <si>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</si>
  <si>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</si>
  <si>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</si>
  <si>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</si>
  <si>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</si>
  <si>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</si>
  <si>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</si>
  <si>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</si>
  <si>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</si>
  <si>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</si>
  <si>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</si>
  <si>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</si>
  <si>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</si>
  <si>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</si>
  <si>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</si>
  <si>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</si>
  <si>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</si>
  <si>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</si>
  <si>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</si>
  <si>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</si>
  <si>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</si>
  <si>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</si>
  <si>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</si>
  <si>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</si>
  <si>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</si>
  <si>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</si>
  <si>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</si>
  <si>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</si>
  <si>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</si>
  <si>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</si>
  <si>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</si>
  <si>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</si>
  <si>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</si>
  <si>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</si>
  <si>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</si>
  <si>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</si>
  <si>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</si>
  <si>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</si>
  <si>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</si>
  <si>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</si>
  <si>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</si>
  <si>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</si>
  <si>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</si>
  <si>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</si>
  <si>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</si>
  <si>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</si>
  <si>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</si>
  <si>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</si>
  <si>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</si>
  <si>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</si>
  <si>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</si>
  <si>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</si>
  <si>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</si>
  <si>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</si>
  <si>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</si>
  <si>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</si>
  <si>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</si>
  <si>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</si>
  <si>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</si>
  <si>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</si>
  <si>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</si>
  <si>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</si>
  <si>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</si>
  <si>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</si>
  <si>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</si>
  <si>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</si>
  <si>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</si>
  <si>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</si>
  <si>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</si>
  <si>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</si>
  <si>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</si>
  <si>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</si>
  <si>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</si>
  <si>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</si>
  <si>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</si>
  <si>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</si>
  <si>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</si>
  <si>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</si>
  <si>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</si>
  <si>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</si>
  <si>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</si>
  <si>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</si>
  <si>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</si>
  <si>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</si>
  <si>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</si>
  <si>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</si>
  <si>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</si>
  <si>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</si>
  <si>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</si>
  <si>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</si>
  <si>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</si>
  <si>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</si>
  <si>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</si>
  <si>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</si>
  <si>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</si>
  <si>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</si>
  <si>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</si>
  <si>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</si>
  <si>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</si>
  <si>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</si>
  <si>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</si>
  <si>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</si>
  <si>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</si>
  <si>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</si>
  <si>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</si>
  <si>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</si>
  <si>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</si>
  <si>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</si>
  <si>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</si>
  <si>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</si>
  <si>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</si>
  <si>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</si>
  <si>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</si>
  <si>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</si>
  <si>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</si>
  <si>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</si>
  <si>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</si>
  <si>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</si>
  <si>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</si>
  <si>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</si>
  <si>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</si>
  <si>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</si>
  <si>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</si>
  <si>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</si>
  <si>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</si>
  <si>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</si>
  <si>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</si>
  <si>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</si>
  <si>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</si>
  <si>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</si>
  <si>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</si>
  <si>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</si>
  <si>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</si>
  <si>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</si>
  <si>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</si>
  <si>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</si>
  <si>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</si>
  <si>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</si>
  <si>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</si>
  <si>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</si>
  <si>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</si>
  <si>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</si>
  <si>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</si>
  <si>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</si>
  <si>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</si>
  <si>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</si>
  <si>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</si>
  <si>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</si>
  <si>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</si>
  <si>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</si>
  <si>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</si>
  <si>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</si>
  <si>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</si>
  <si>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</si>
  <si>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</si>
  <si>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</si>
  <si>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</si>
  <si>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</si>
  <si>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</si>
  <si>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</si>
  <si>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</si>
  <si>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</si>
  <si>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</si>
  <si>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</si>
  <si>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</si>
  <si>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</si>
  <si>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</si>
  <si>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</si>
  <si>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</si>
  <si>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</si>
  <si>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</si>
  <si>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</si>
  <si>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</si>
  <si>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</si>
  <si>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</si>
  <si>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</si>
  <si>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</si>
  <si>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</si>
  <si>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</si>
  <si>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</si>
  <si>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</si>
  <si>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</si>
  <si>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</si>
  <si>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</si>
  <si>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</si>
  <si>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</si>
  <si>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</si>
  <si>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</si>
  <si>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</si>
  <si>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</si>
  <si>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</si>
  <si>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</si>
  <si>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</si>
  <si>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</si>
  <si>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</si>
  <si>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</si>
  <si>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</si>
  <si>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</si>
  <si>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</si>
  <si>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</si>
  <si>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</si>
  <si>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</si>
  <si>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</si>
  <si>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</si>
  <si>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</si>
  <si>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</si>
  <si>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</si>
  <si>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</si>
  <si>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</si>
  <si>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</si>
  <si>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</si>
  <si>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</si>
  <si>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</si>
  <si>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</si>
  <si>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</si>
  <si>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</si>
  <si>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</si>
  <si>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</si>
  <si>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</si>
  <si>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</si>
  <si>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</si>
  <si>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</si>
  <si>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</si>
  <si>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</si>
  <si>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</si>
  <si>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</si>
  <si>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</si>
  <si>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</si>
  <si>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</si>
  <si>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</si>
  <si>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</si>
  <si>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</si>
  <si>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</si>
  <si>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</si>
  <si>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</si>
  <si>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</si>
  <si>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</si>
  <si>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</si>
  <si>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</si>
  <si>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</si>
  <si>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</si>
  <si>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</si>
  <si>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</si>
  <si>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</si>
  <si>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</si>
  <si>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</si>
  <si>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</si>
  <si>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</si>
  <si>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</si>
  <si>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</si>
  <si>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</si>
  <si>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</si>
  <si>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</si>
  <si>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</si>
  <si>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</si>
  <si>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</si>
  <si>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</si>
  <si>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</si>
  <si>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</si>
  <si>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</si>
  <si>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</si>
  <si>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</si>
  <si>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</si>
  <si>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</si>
  <si>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</si>
  <si>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</si>
  <si>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</si>
  <si>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</si>
  <si>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</si>
  <si>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</si>
  <si>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</si>
  <si>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</si>
  <si>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</si>
  <si>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</si>
  <si>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</si>
  <si>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</si>
  <si>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</si>
  <si>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</si>
  <si>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</si>
  <si>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</si>
  <si>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</si>
  <si>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</si>
  <si>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</si>
  <si>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</si>
  <si>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</si>
  <si>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</si>
  <si>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</si>
  <si>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</si>
  <si>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</si>
  <si>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</si>
  <si>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</si>
  <si>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</si>
  <si>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</si>
  <si>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</si>
  <si>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</si>
  <si>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</si>
  <si>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</si>
  <si>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</si>
  <si>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</si>
  <si>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</si>
  <si>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</si>
  <si>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</si>
  <si>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</si>
  <si>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</si>
  <si>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</si>
  <si>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</si>
  <si>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</si>
  <si>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</si>
  <si>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</si>
  <si>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</si>
  <si>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</si>
  <si>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</si>
  <si>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</si>
  <si>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</si>
  <si>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</si>
  <si>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</si>
  <si>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</si>
  <si>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</si>
  <si>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</si>
  <si>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</si>
  <si>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</si>
  <si>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</si>
  <si>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</si>
  <si>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</si>
  <si>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</si>
  <si>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</si>
  <si>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</si>
  <si>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</si>
  <si>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</si>
  <si>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</si>
  <si>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</si>
  <si>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</si>
  <si>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</si>
  <si>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</si>
  <si>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</si>
  <si>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</si>
  <si>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</si>
  <si>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</si>
  <si>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</si>
  <si>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</si>
  <si>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</si>
  <si>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</si>
  <si>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</si>
  <si>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</si>
  <si>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</si>
  <si>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</si>
  <si>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</si>
  <si>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</si>
  <si>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</si>
  <si>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</si>
  <si>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</si>
  <si>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</si>
  <si>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</si>
  <si>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</si>
  <si>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</si>
  <si>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</si>
  <si>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</si>
  <si>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</si>
  <si>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</si>
  <si>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</si>
  <si>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</si>
  <si>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</si>
  <si>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</si>
  <si>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</si>
  <si>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</si>
  <si>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</si>
  <si>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</si>
  <si>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</si>
  <si>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</si>
  <si>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</si>
  <si>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</si>
  <si>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</si>
  <si>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</si>
  <si>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</si>
  <si>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</si>
  <si>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</si>
  <si>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</si>
  <si>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</si>
  <si>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</si>
  <si>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</si>
  <si>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</si>
  <si>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</si>
  <si>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</si>
  <si>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</si>
  <si>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</si>
  <si>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</si>
  <si>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</si>
  <si>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</si>
  <si>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</si>
  <si>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</si>
  <si>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</si>
  <si>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</si>
  <si>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</si>
  <si>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</si>
  <si>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</si>
  <si>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</si>
  <si>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</si>
  <si>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</si>
  <si>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</si>
  <si>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</si>
  <si>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</si>
  <si>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</si>
  <si>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</si>
  <si>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</si>
  <si>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</si>
  <si>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</si>
  <si>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</si>
  <si>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</si>
  <si>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</si>
  <si>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</si>
  <si>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</si>
  <si>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</si>
  <si>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</si>
  <si>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</si>
  <si>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</si>
  <si>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</si>
  <si>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</si>
  <si>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</si>
  <si>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</si>
  <si>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</si>
  <si>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</si>
  <si>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</si>
  <si>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</si>
  <si>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</si>
  <si>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</si>
  <si>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</si>
  <si>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</si>
  <si>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</si>
  <si>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</si>
  <si>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</si>
  <si>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</si>
  <si>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</si>
  <si>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</si>
  <si>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</si>
  <si>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</si>
  <si>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</si>
  <si>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</si>
  <si>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</si>
  <si>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</si>
  <si>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</si>
  <si>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</si>
  <si>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</si>
  <si>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</si>
  <si>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</si>
  <si>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</si>
  <si>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</si>
  <si>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</si>
  <si>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</si>
  <si>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</si>
  <si>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</si>
  <si>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</si>
  <si>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</si>
  <si>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</si>
  <si>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</si>
  <si>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</si>
  <si>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</si>
  <si>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</si>
  <si>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</si>
  <si>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</si>
  <si>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</si>
  <si>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</si>
  <si>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</si>
  <si>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</si>
  <si>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</si>
  <si>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</si>
  <si>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</si>
  <si>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</si>
  <si>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</si>
  <si>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</si>
  <si>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</si>
  <si>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</si>
  <si>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</si>
  <si>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</si>
  <si>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</si>
  <si>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</si>
  <si>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</si>
  <si>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</si>
  <si>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</si>
  <si>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</si>
  <si>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</si>
  <si>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</si>
  <si>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</si>
  <si>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</si>
  <si>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</si>
  <si>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</si>
  <si>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</si>
  <si>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</si>
  <si>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</si>
  <si>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</si>
  <si>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</si>
  <si>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</si>
  <si>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</si>
  <si>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</si>
  <si>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</si>
  <si>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</si>
  <si>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</si>
  <si>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</si>
  <si>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</si>
  <si>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</si>
  <si>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</si>
  <si>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</si>
  <si>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</si>
  <si>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</si>
  <si>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</si>
  <si>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</si>
  <si>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</si>
  <si>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</si>
  <si>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</si>
  <si>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</si>
  <si>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</si>
  <si>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</si>
  <si>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</si>
  <si>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</si>
  <si>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</si>
  <si>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</si>
  <si>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</si>
  <si>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</si>
  <si>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</si>
  <si>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</si>
  <si>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</si>
  <si>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</si>
  <si>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</si>
  <si>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</si>
  <si>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</si>
  <si>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</si>
  <si>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</si>
  <si>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</si>
  <si>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</si>
  <si>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</si>
  <si>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</si>
  <si>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</si>
  <si>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</si>
  <si>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</si>
  <si>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</si>
  <si>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</si>
  <si>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</si>
  <si>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</si>
  <si>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</si>
  <si>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</si>
  <si>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</si>
  <si>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</si>
  <si>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</si>
  <si>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</si>
  <si>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</si>
  <si>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</si>
  <si>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</si>
  <si>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</si>
  <si>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</si>
  <si>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</si>
  <si>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</si>
  <si>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</si>
  <si>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</si>
  <si>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</si>
  <si>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</si>
  <si>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</si>
  <si>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</si>
  <si>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</si>
  <si>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</si>
  <si>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</si>
  <si>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</si>
  <si>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</si>
  <si>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</si>
  <si>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</si>
  <si>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</si>
  <si>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</si>
  <si>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</si>
  <si>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</si>
  <si>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</si>
  <si>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</si>
  <si>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</si>
  <si>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</si>
  <si>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</si>
  <si>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</si>
  <si>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</si>
  <si>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</si>
  <si>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</si>
  <si>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</si>
  <si>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</si>
  <si>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</si>
  <si>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</si>
  <si>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</si>
  <si>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</si>
  <si>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</si>
  <si>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</si>
  <si>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</si>
  <si>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</si>
  <si>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</si>
  <si>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</si>
  <si>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</si>
  <si>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</si>
  <si>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</si>
  <si>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</si>
  <si>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</si>
  <si>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</si>
  <si>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</si>
  <si>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</si>
  <si>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</si>
  <si>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</si>
  <si>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</si>
  <si>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</si>
  <si>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</si>
  <si>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</si>
  <si>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</si>
  <si>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</si>
  <si>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</si>
  <si>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</si>
  <si>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</si>
  <si>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</si>
  <si>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</si>
  <si>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</si>
  <si>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</si>
  <si>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</si>
  <si>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</si>
  <si>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</si>
  <si>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</si>
  <si>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</si>
  <si>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</si>
  <si>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</si>
  <si>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</si>
  <si>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</si>
  <si>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</si>
  <si>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</si>
  <si>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</si>
  <si>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</si>
  <si>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</si>
  <si>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</si>
  <si>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</si>
  <si>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</si>
  <si>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</si>
  <si>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</si>
  <si>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</si>
  <si>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</si>
  <si>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</si>
  <si>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</si>
  <si>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</si>
  <si>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</si>
  <si>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</si>
  <si>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</si>
  <si>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</si>
  <si>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</si>
  <si>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</si>
  <si>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</si>
  <si>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</si>
  <si>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</si>
  <si>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</si>
  <si>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</si>
  <si>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</si>
  <si>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</si>
  <si>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</si>
  <si>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</si>
  <si>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</si>
  <si>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</si>
  <si>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</si>
  <si>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</si>
  <si>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</si>
  <si>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</si>
  <si>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</si>
  <si>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</si>
  <si>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</si>
  <si>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</si>
  <si>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</si>
  <si>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</si>
  <si>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</si>
  <si>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</si>
  <si>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</si>
  <si>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</si>
  <si>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</si>
  <si>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</si>
  <si>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</si>
  <si>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</si>
  <si>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</si>
  <si>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</si>
  <si>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</si>
  <si>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</si>
  <si>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</si>
  <si>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</si>
  <si>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</si>
  <si>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</si>
  <si>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</si>
  <si>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</si>
  <si>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</si>
  <si>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</si>
  <si>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</si>
  <si>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</si>
  <si>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</si>
  <si>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</si>
  <si>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</si>
  <si>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</si>
  <si>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</si>
  <si>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</si>
  <si>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</si>
  <si>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</si>
  <si>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</si>
  <si>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</si>
  <si>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</si>
  <si>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</si>
  <si>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</si>
  <si>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</si>
  <si>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</si>
  <si>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</si>
  <si>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</si>
  <si>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</si>
  <si>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</si>
  <si>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</si>
  <si>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</si>
  <si>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</si>
  <si>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</si>
  <si>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</si>
  <si>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</si>
  <si>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</si>
  <si>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</si>
  <si>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</si>
  <si>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</si>
  <si>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</si>
  <si>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</si>
  <si>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</si>
  <si>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</si>
  <si>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</si>
  <si>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</si>
  <si>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</si>
  <si>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</si>
  <si>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</si>
  <si>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</si>
  <si>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</si>
  <si>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</si>
  <si>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</si>
  <si>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</si>
  <si>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</si>
  <si>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</si>
  <si>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</si>
  <si>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</si>
  <si>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</si>
  <si>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</si>
  <si>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</si>
  <si>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</si>
  <si>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</si>
  <si>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</si>
  <si>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</si>
  <si>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</si>
  <si>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</si>
  <si>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</si>
  <si>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</si>
  <si>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</si>
  <si>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</si>
  <si>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</si>
  <si>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</si>
  <si>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</si>
  <si>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</si>
  <si>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</si>
  <si>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</si>
  <si>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</si>
  <si>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</si>
  <si>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</si>
  <si>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</si>
  <si>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</si>
  <si>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</si>
  <si>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</si>
  <si>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</si>
  <si>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</si>
  <si>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</si>
  <si>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</si>
  <si>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</si>
  <si>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</si>
  <si>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</si>
  <si>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</si>
  <si>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</si>
  <si>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</si>
  <si>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</si>
  <si>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</si>
  <si>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</si>
  <si>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</si>
  <si>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</si>
  <si>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</si>
  <si>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</si>
  <si>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</si>
  <si>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</si>
  <si>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</si>
  <si>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</si>
  <si>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</si>
  <si>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</si>
  <si>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</si>
  <si>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</si>
  <si>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</si>
  <si>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</si>
  <si>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</si>
  <si>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</si>
  <si>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</si>
  <si>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</si>
  <si>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</si>
  <si>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</si>
  <si>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</si>
  <si>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</si>
  <si>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</si>
  <si>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</si>
  <si>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</si>
  <si>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</si>
  <si>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</si>
  <si>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</si>
  <si>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</si>
  <si>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</si>
  <si>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</si>
  <si>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</si>
  <si>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</si>
  <si>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</si>
  <si>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</si>
  <si>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</si>
  <si>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</si>
  <si>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</si>
  <si>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</si>
  <si>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</si>
  <si>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</si>
  <si>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</si>
  <si>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</si>
  <si>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</si>
  <si>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</si>
  <si>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</si>
  <si>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</si>
  <si>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</si>
  <si>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</si>
  <si>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</si>
  <si>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</si>
  <si>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</si>
  <si>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</si>
  <si>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</si>
  <si>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</si>
  <si>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</si>
  <si>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</si>
  <si>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</si>
  <si>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</si>
  <si>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</si>
  <si>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</si>
  <si>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</si>
  <si>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</si>
  <si>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</si>
  <si>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</si>
  <si>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</si>
  <si>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</si>
  <si>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</si>
  <si>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</si>
  <si>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</si>
  <si>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</si>
  <si>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</si>
  <si>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</si>
  <si>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</si>
  <si>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</si>
  <si>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</si>
  <si>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</si>
  <si>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</si>
  <si>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</si>
  <si>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</si>
  <si>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</si>
  <si>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</si>
  <si>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</si>
  <si>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</si>
  <si>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</si>
  <si>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</si>
  <si>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</si>
  <si>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</si>
  <si>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</si>
  <si>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</si>
  <si>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</si>
  <si>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</si>
  <si>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</si>
  <si>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</si>
  <si>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</si>
  <si>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</si>
  <si>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</si>
  <si>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</si>
  <si>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</si>
  <si>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</si>
  <si>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</si>
  <si>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</si>
  <si>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</si>
  <si>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</si>
  <si>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</si>
  <si>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</si>
  <si>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</si>
  <si>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</si>
  <si>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</si>
  <si>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</si>
  <si>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</si>
  <si>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</si>
  <si>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</si>
  <si>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</si>
  <si>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</si>
  <si>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</si>
  <si>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</si>
  <si>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</si>
  <si>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</si>
  <si>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</si>
  <si>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</si>
  <si>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</si>
  <si>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</si>
  <si>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</si>
  <si>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</si>
  <si>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</si>
  <si>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</si>
  <si>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</si>
  <si>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</si>
  <si>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</si>
  <si>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</si>
  <si>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</si>
  <si>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</si>
  <si>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</si>
  <si>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</si>
  <si>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</si>
  <si>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</si>
  <si>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</si>
  <si>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</si>
  <si>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</si>
  <si>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</si>
  <si>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</si>
  <si>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</si>
  <si>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</si>
  <si>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</si>
  <si>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</si>
  <si>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</si>
  <si>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</si>
  <si>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</si>
  <si>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</si>
  <si>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</si>
  <si>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</si>
  <si>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</si>
  <si>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</si>
  <si>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</si>
  <si>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</si>
  <si>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</si>
  <si>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</si>
  <si>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</si>
  <si>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</si>
  <si>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</si>
  <si>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</si>
  <si>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</si>
  <si>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</si>
  <si>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</si>
  <si>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</si>
  <si>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</si>
  <si>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</si>
  <si>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</si>
  <si>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</si>
  <si>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</si>
  <si>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</si>
  <si>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</si>
  <si>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</si>
  <si>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</si>
  <si>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</si>
  <si>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</si>
  <si>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</si>
  <si>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</si>
  <si>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</si>
  <si>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</si>
  <si>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</si>
  <si>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</si>
  <si>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</si>
  <si>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</si>
  <si>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</si>
  <si>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</si>
  <si>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</si>
  <si>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</si>
  <si>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</si>
  <si>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</si>
  <si>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</si>
  <si>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</si>
  <si>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</si>
  <si>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</si>
  <si>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</si>
  <si>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</si>
  <si>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</si>
  <si>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</si>
  <si>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</si>
  <si>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</si>
  <si>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</si>
  <si>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</si>
  <si>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</si>
  <si>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</si>
  <si>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</si>
  <si>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</si>
  <si>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</si>
  <si>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</si>
  <si>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</si>
  <si>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</si>
  <si>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</si>
  <si>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</si>
  <si>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</si>
  <si>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</si>
  <si>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</si>
  <si>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</si>
  <si>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</si>
  <si>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</si>
  <si>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</si>
  <si>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</si>
  <si>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</si>
  <si>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</si>
  <si>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</si>
  <si>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</si>
  <si>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</si>
  <si>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</si>
  <si>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</si>
  <si>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</si>
  <si>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</si>
  <si>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</si>
  <si>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</si>
  <si>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</si>
  <si>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</si>
  <si>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</si>
  <si>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</si>
  <si>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</si>
  <si>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</si>
  <si>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</si>
  <si>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</si>
  <si>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</si>
  <si>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</si>
  <si>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</si>
  <si>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</si>
  <si>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</si>
  <si>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</si>
  <si>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</si>
  <si>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</si>
  <si>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</si>
  <si>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</si>
  <si>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</si>
  <si>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</si>
  <si>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</si>
  <si>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</si>
  <si>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</si>
  <si>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</si>
  <si>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</si>
  <si>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</si>
  <si>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</si>
  <si>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</si>
  <si>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</si>
  <si>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</si>
  <si>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</si>
  <si>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</si>
  <si>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</si>
  <si>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</si>
  <si>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</si>
  <si>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</si>
  <si>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</si>
  <si>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</si>
  <si>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</si>
  <si>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</si>
  <si>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</si>
  <si>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</si>
  <si>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</si>
  <si>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</si>
  <si>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</si>
  <si>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</si>
  <si>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</si>
  <si>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</si>
  <si>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</si>
  <si>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</si>
  <si>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</si>
  <si>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</si>
  <si>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</si>
  <si>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</si>
  <si>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</si>
  <si>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</si>
  <si>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</si>
  <si>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</si>
  <si>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</si>
  <si>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</si>
  <si>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</si>
  <si>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</si>
  <si>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</si>
  <si>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</si>
  <si>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</si>
  <si>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</si>
  <si>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</si>
  <si>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</si>
  <si>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</si>
  <si>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</si>
  <si>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</si>
  <si>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</si>
  <si>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</si>
  <si>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</si>
  <si>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</si>
  <si>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</si>
  <si>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</si>
  <si>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</si>
  <si>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</si>
  <si>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</si>
  <si>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</si>
  <si>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</si>
  <si>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</si>
  <si>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</si>
  <si>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</si>
  <si>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</si>
  <si>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</si>
  <si>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</si>
  <si>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</si>
  <si>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</si>
  <si>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</si>
  <si>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</si>
  <si>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</si>
  <si>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</si>
  <si>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</si>
  <si>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</si>
  <si>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</si>
  <si>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</si>
  <si>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</si>
  <si>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</si>
  <si>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</si>
  <si>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</si>
  <si>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</si>
  <si>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</si>
  <si>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</si>
  <si>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</si>
  <si>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</si>
  <si>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</si>
  <si>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</si>
  <si>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</si>
  <si>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</si>
  <si>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</si>
  <si>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</si>
  <si>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</si>
  <si>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</si>
  <si>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</si>
  <si>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</si>
  <si>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</si>
  <si>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</si>
  <si>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</si>
  <si>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</si>
  <si>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</si>
  <si>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</si>
  <si>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</si>
  <si>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</si>
  <si>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</si>
  <si>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</si>
  <si>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</si>
  <si>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</si>
  <si>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</si>
  <si>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</si>
  <si>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</si>
  <si>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</si>
  <si>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</si>
  <si>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</si>
  <si>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</si>
  <si>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</si>
  <si>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</si>
  <si>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</si>
  <si>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</si>
  <si>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</si>
  <si>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</si>
  <si>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</si>
  <si>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</si>
  <si>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</si>
  <si>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</si>
  <si>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</si>
  <si>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</si>
  <si>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</si>
  <si>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</si>
  <si>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</si>
  <si>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</si>
  <si>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</si>
  <si>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</si>
  <si>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</si>
  <si>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</si>
  <si>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</si>
  <si>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</si>
  <si>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</si>
  <si>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</si>
  <si>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</si>
  <si>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</si>
  <si>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</si>
  <si>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</si>
  <si>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</si>
  <si>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</si>
  <si>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</si>
  <si>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</si>
  <si>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</si>
  <si>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</si>
  <si>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</si>
  <si>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</si>
  <si>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</si>
  <si>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</si>
  <si>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</si>
  <si>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</si>
  <si>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</si>
  <si>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</si>
  <si>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</si>
  <si>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</si>
  <si>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</si>
  <si>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</si>
  <si>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</si>
  <si>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</si>
  <si>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</si>
  <si>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</si>
  <si>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</si>
  <si>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</si>
  <si>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</si>
  <si>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</si>
  <si>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</si>
  <si>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</si>
  <si>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</si>
  <si>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</si>
  <si>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</si>
  <si>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</si>
  <si>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</si>
  <si>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</si>
  <si>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</si>
  <si>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</si>
  <si>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</si>
  <si>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</si>
  <si>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</si>
  <si>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</si>
  <si>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</si>
  <si>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</si>
  <si>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</si>
  <si>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</si>
  <si>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</si>
  <si>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</si>
  <si>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</si>
  <si>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</si>
  <si>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</si>
  <si>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</si>
  <si>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</si>
  <si>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</si>
  <si>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</si>
  <si>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</si>
  <si>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</si>
  <si>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</si>
  <si>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</si>
  <si>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</si>
  <si>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</si>
  <si>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</si>
  <si>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</si>
  <si>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</si>
  <si>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</si>
  <si>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</si>
  <si>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</si>
  <si>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</si>
  <si>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</si>
  <si>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</si>
  <si>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</si>
  <si>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</si>
  <si>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</si>
  <si>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</si>
  <si>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</si>
  <si>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</si>
  <si>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</si>
  <si>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</si>
  <si>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</si>
  <si>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</si>
  <si>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</si>
  <si>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</si>
  <si>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</si>
  <si>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</si>
  <si>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</si>
  <si>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</si>
  <si>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</si>
  <si>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</si>
  <si>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</si>
  <si>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</si>
  <si>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</si>
  <si>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</si>
  <si>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</si>
  <si>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</si>
  <si>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</si>
  <si>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</si>
  <si>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</si>
  <si>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</si>
  <si>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</si>
  <si>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</si>
  <si>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</si>
  <si>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</si>
  <si>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</si>
  <si>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</si>
  <si>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</si>
  <si>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</si>
  <si>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</si>
  <si>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</si>
  <si>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</si>
  <si>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</si>
  <si>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</si>
  <si>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</si>
  <si>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</si>
  <si>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</si>
  <si>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</si>
  <si>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</si>
  <si>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</si>
  <si>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</si>
  <si>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</si>
  <si>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</si>
  <si>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</si>
  <si>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</si>
  <si>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</si>
  <si>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</si>
  <si>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</si>
  <si>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</si>
  <si>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</si>
  <si>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</si>
  <si>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</si>
  <si>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</si>
  <si>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</si>
  <si>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</si>
  <si>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</si>
  <si>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</si>
  <si>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</si>
  <si>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</si>
  <si>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</si>
  <si>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</si>
  <si>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</si>
  <si>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</si>
  <si>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</si>
  <si>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</si>
  <si>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</si>
  <si>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</si>
  <si>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</si>
  <si>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</si>
  <si>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</si>
  <si>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</si>
  <si>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</si>
  <si>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</si>
  <si>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</si>
  <si>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</si>
  <si>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</si>
  <si>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</si>
  <si>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</si>
  <si>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</si>
  <si>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</si>
  <si>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</si>
  <si>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</si>
  <si>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</si>
  <si>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</si>
  <si>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</si>
  <si>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</si>
  <si>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</si>
  <si>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</si>
  <si>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</si>
  <si>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</si>
  <si>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</si>
  <si>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</si>
  <si>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</si>
  <si>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</si>
  <si>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</si>
  <si>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</si>
  <si>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</si>
  <si>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</si>
  <si>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</si>
  <si>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</si>
  <si>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</si>
  <si>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</si>
  <si>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</si>
  <si>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</si>
  <si>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</si>
  <si>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</si>
  <si>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</si>
  <si>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</si>
  <si>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</si>
  <si>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</si>
  <si>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</si>
  <si>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</si>
  <si>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</si>
  <si>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</si>
  <si>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</si>
  <si>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</si>
  <si>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</si>
  <si>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</si>
  <si>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</si>
  <si>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</si>
  <si>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</si>
  <si>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</si>
  <si>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</si>
  <si>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</si>
  <si>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</si>
  <si>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</si>
  <si>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</si>
  <si>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</si>
  <si>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</si>
  <si>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</si>
  <si>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</si>
  <si>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</si>
  <si>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</si>
  <si>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</si>
  <si>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</si>
  <si>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</si>
  <si>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</si>
  <si>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</si>
  <si>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</si>
  <si>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</si>
  <si>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</si>
  <si>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</si>
  <si>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</si>
  <si>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</si>
  <si>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</si>
  <si>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</si>
  <si>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</si>
  <si>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</si>
  <si>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</si>
  <si>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</si>
  <si>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</si>
  <si>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</si>
  <si>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</si>
  <si>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</si>
  <si>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</si>
  <si>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</si>
  <si>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</si>
  <si>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</si>
  <si>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</si>
  <si>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</si>
  <si>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</si>
  <si>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</si>
  <si>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</si>
  <si>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</si>
  <si>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</si>
  <si>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</si>
  <si>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</si>
  <si>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</si>
  <si>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</si>
  <si>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</si>
  <si>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</si>
  <si>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</si>
  <si>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</si>
  <si>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</si>
  <si>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</si>
  <si>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</si>
  <si>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</si>
  <si>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</si>
  <si>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</si>
  <si>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</si>
  <si>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</si>
  <si>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</si>
  <si>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</si>
  <si>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</si>
  <si>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</si>
  <si>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</si>
  <si>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</si>
  <si>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</si>
  <si>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</si>
  <si>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</si>
  <si>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</si>
  <si>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</si>
  <si>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</si>
  <si>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</si>
  <si>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</si>
  <si>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</si>
  <si>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</si>
  <si>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</si>
  <si>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</si>
  <si>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</si>
  <si>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</si>
  <si>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</si>
  <si>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</si>
  <si>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</si>
  <si>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</si>
  <si>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</si>
  <si>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</si>
  <si>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</si>
  <si>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</si>
  <si>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</si>
  <si>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</si>
  <si>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</si>
  <si>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</si>
  <si>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</si>
  <si>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</si>
  <si>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</si>
  <si>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</si>
  <si>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</si>
  <si>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</si>
  <si>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</si>
  <si>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</si>
  <si>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</si>
  <si>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</si>
  <si>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</si>
  <si>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</si>
  <si>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</si>
  <si>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</si>
  <si>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</si>
  <si>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</si>
  <si>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</si>
  <si>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</si>
  <si>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</si>
  <si>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</si>
  <si>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</si>
  <si>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</si>
  <si>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</si>
  <si>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</si>
  <si>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</si>
  <si>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</si>
  <si>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</si>
  <si>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</si>
  <si>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</si>
  <si>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</si>
  <si>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</si>
  <si>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</si>
  <si>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</si>
  <si>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</si>
  <si>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</si>
  <si>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</si>
  <si>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</si>
  <si>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</si>
  <si>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</si>
  <si>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</si>
  <si>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</si>
  <si>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</si>
  <si>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</si>
  <si>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</si>
  <si>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</si>
  <si>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</si>
  <si>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</si>
  <si>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</si>
  <si>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</si>
  <si>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</si>
  <si>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</si>
  <si>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</si>
  <si>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</si>
  <si>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</si>
  <si>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</si>
  <si>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</si>
  <si>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</si>
  <si>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</si>
  <si>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</si>
  <si>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</si>
  <si>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</si>
  <si>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</si>
  <si>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</si>
  <si>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</si>
  <si>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</si>
  <si>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</si>
  <si>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</si>
  <si>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</si>
  <si>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</si>
  <si>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</si>
  <si>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</si>
  <si>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</si>
  <si>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</si>
  <si>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</si>
  <si>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</si>
  <si>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</si>
  <si>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</si>
  <si>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</si>
  <si>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</si>
  <si>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</si>
  <si>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</si>
  <si>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</si>
  <si>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</si>
  <si>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</si>
  <si>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</si>
  <si>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</si>
  <si>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</si>
  <si>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</si>
  <si>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</si>
  <si>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</si>
  <si>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</si>
  <si>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</si>
  <si>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</si>
  <si>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</si>
  <si>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</si>
  <si>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</si>
  <si>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</si>
  <si>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</si>
  <si>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</si>
  <si>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</si>
  <si>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</si>
  <si>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</si>
  <si>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</si>
  <si>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</si>
  <si>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</si>
  <si>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</si>
  <si>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</si>
  <si>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</si>
  <si>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</si>
  <si>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</si>
  <si>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</si>
  <si>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</si>
  <si>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</si>
  <si>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</si>
  <si>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</si>
  <si>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</si>
  <si>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</si>
  <si>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</si>
  <si>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</si>
  <si>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</si>
  <si>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</si>
  <si>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</si>
  <si>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</si>
  <si>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</si>
  <si>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</si>
  <si>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</si>
  <si>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</si>
  <si>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</si>
  <si>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</si>
  <si>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</si>
  <si>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</si>
  <si>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</si>
  <si>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</si>
  <si>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</si>
  <si>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</si>
  <si>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</si>
  <si>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</si>
  <si>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</si>
  <si>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</si>
  <si>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</si>
  <si>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</si>
  <si>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</si>
  <si>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</si>
  <si>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</si>
  <si>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</si>
  <si>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</si>
  <si>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</si>
  <si>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</si>
  <si>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</si>
  <si>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</si>
  <si>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</si>
  <si>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</si>
  <si>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</si>
  <si>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</si>
  <si>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</si>
  <si>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</si>
  <si>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</si>
  <si>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</si>
  <si>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</si>
  <si>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</si>
  <si>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</si>
  <si>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</si>
  <si>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</si>
  <si>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</si>
  <si>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</si>
  <si>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</si>
  <si>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</si>
  <si>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</si>
  <si>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</si>
  <si>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</si>
  <si>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</si>
  <si>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</si>
  <si>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</si>
  <si>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</si>
  <si>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</si>
  <si>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</si>
  <si>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</si>
  <si>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</si>
  <si>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</si>
  <si>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</si>
  <si>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</si>
  <si>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</si>
  <si>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</si>
  <si>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</si>
  <si>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</si>
  <si>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</si>
  <si>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</si>
  <si>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</si>
  <si>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</si>
  <si>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</si>
  <si>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</si>
  <si>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</si>
  <si>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</si>
  <si>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</si>
  <si>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</si>
  <si>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</si>
  <si>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</si>
  <si>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</si>
  <si>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</si>
  <si>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</si>
  <si>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</si>
  <si>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</si>
  <si>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</si>
  <si>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</si>
  <si>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</si>
  <si>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</si>
  <si>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</si>
  <si>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</si>
  <si>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</si>
  <si>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</si>
  <si>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</si>
  <si>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</si>
  <si>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</si>
  <si>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</si>
  <si>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</si>
  <si>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</si>
  <si>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</si>
  <si>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</si>
  <si>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</si>
  <si>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</si>
  <si>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</si>
  <si>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</si>
  <si>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</si>
  <si>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</si>
  <si>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</si>
  <si>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</si>
  <si>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</si>
  <si>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</si>
  <si>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</si>
  <si>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</si>
  <si>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</si>
  <si>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</si>
  <si>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</si>
  <si>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</si>
  <si>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</si>
  <si>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</si>
  <si>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</si>
  <si>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</si>
  <si>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</si>
  <si>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</si>
  <si>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</si>
  <si>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</si>
  <si>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</si>
  <si>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</si>
  <si>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</si>
  <si>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</si>
  <si>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</si>
  <si>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</si>
  <si>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</si>
  <si>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</si>
  <si>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</si>
  <si>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</si>
  <si>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</si>
  <si>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</si>
  <si>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</si>
  <si>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</si>
  <si>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</si>
  <si>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</si>
  <si>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</si>
  <si>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</si>
  <si>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</si>
  <si>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</si>
  <si>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</si>
  <si>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</si>
  <si>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</si>
  <si>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</si>
  <si>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</si>
  <si>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</si>
  <si>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</si>
  <si>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</si>
  <si>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</si>
  <si>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</si>
  <si>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</si>
  <si>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</si>
  <si>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</si>
  <si>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</si>
  <si>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</si>
  <si>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</si>
  <si>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</si>
  <si>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</si>
  <si>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</si>
  <si>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</si>
  <si>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</si>
  <si>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</si>
  <si>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</si>
  <si>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</si>
  <si>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</si>
  <si>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</si>
  <si>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</si>
  <si>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</si>
  <si>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</si>
  <si>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</si>
  <si>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</si>
  <si>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</si>
  <si>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</si>
  <si>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</si>
  <si>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</si>
  <si>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</si>
  <si>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</si>
  <si>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</si>
  <si>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</si>
  <si>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</si>
  <si>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</si>
  <si>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</si>
  <si>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</si>
  <si>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</si>
  <si>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</si>
  <si>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</si>
  <si>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</si>
  <si>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</si>
  <si>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</si>
  <si>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</si>
  <si>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</si>
  <si>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</si>
  <si>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</si>
  <si>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</si>
  <si>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</si>
  <si>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</si>
  <si>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</si>
  <si>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</si>
  <si>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</si>
  <si>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</si>
  <si>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</si>
  <si>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</si>
  <si>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</si>
  <si>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</si>
  <si>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</si>
  <si>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</si>
  <si>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</si>
  <si>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</si>
  <si>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</si>
  <si>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</si>
  <si>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</si>
  <si>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</si>
  <si>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</si>
  <si>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</si>
  <si>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</si>
  <si>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</si>
  <si>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</si>
  <si>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</si>
  <si>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</si>
  <si>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</si>
  <si>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</si>
  <si>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</si>
  <si>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</si>
  <si>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</si>
  <si>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</si>
  <si>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</si>
  <si>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</si>
  <si>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</si>
  <si>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</si>
  <si>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</si>
  <si>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</si>
  <si>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</si>
  <si>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</si>
  <si>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</si>
  <si>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</si>
  <si>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</si>
  <si>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</si>
  <si>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</si>
  <si>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</si>
  <si>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</si>
  <si>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</si>
  <si>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</si>
  <si>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</si>
  <si>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</si>
  <si>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</si>
  <si>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</si>
  <si>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</si>
  <si>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</si>
  <si>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</si>
  <si>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</si>
  <si>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</si>
  <si>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</si>
  <si>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</si>
  <si>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</si>
  <si>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</si>
  <si>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</si>
  <si>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</si>
  <si>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</si>
  <si>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</si>
  <si>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</si>
  <si>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</si>
  <si>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</si>
  <si>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</si>
  <si>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</si>
  <si>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</si>
  <si>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</si>
  <si>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</si>
  <si>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</si>
  <si>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</si>
  <si>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</si>
  <si>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</si>
  <si>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</si>
  <si>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</si>
  <si>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</si>
  <si>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</si>
  <si>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</si>
  <si>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</si>
  <si>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</si>
  <si>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</si>
  <si>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</si>
  <si>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</si>
  <si>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</si>
  <si>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</si>
  <si>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</si>
  <si>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</si>
  <si>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</si>
  <si>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</si>
  <si>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</si>
  <si>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</si>
  <si>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</si>
  <si>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</si>
  <si>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</si>
  <si>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</si>
  <si>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</si>
  <si>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</si>
  <si>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</si>
  <si>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</si>
  <si>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</si>
  <si>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</si>
  <si>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</si>
  <si>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</si>
  <si>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</si>
  <si>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</si>
  <si>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</si>
  <si>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</si>
  <si>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</si>
  <si>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</si>
  <si>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</si>
  <si>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</si>
  <si>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</si>
  <si>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</si>
  <si>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</si>
  <si>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</si>
  <si>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</si>
  <si>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</si>
  <si>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</si>
  <si>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</si>
  <si>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</si>
  <si>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</si>
  <si>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</si>
  <si>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</si>
  <si>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</si>
  <si>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</si>
  <si>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</si>
  <si>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</si>
  <si>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</si>
  <si>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</si>
  <si>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</si>
  <si>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</si>
  <si>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</si>
  <si>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</si>
  <si>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</si>
  <si>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</si>
  <si>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</si>
  <si>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</si>
  <si>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</si>
  <si>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</si>
  <si>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</si>
  <si>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</si>
  <si>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</si>
  <si>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</si>
  <si>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</si>
  <si>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</si>
  <si>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</si>
  <si>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</si>
  <si>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</si>
  <si>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</si>
  <si>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</si>
  <si>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</si>
  <si>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</si>
  <si>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</si>
  <si>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</si>
  <si>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</si>
  <si>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</si>
  <si>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</si>
  <si>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</si>
  <si>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</si>
  <si>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</si>
  <si>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</si>
  <si>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</si>
  <si>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</si>
  <si>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</si>
  <si>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</si>
  <si>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</si>
  <si>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</si>
  <si>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</si>
  <si>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</si>
  <si>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</si>
  <si>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</si>
  <si>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</si>
  <si>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</si>
  <si>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</si>
  <si>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</si>
  <si>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</si>
  <si>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</si>
  <si>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</si>
  <si>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</si>
  <si>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</si>
  <si>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</si>
  <si>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</si>
  <si>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</si>
  <si>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</si>
  <si>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</si>
  <si>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</si>
  <si>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</si>
  <si>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</si>
  <si>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</si>
  <si>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</si>
  <si>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</si>
  <si>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</si>
  <si>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</si>
  <si>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</si>
  <si>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</si>
  <si>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</si>
  <si>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</si>
  <si>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</si>
  <si>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</si>
  <si>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</si>
  <si>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</si>
  <si>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</si>
  <si>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</si>
  <si>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</si>
  <si>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</si>
  <si>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</si>
  <si>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</si>
  <si>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</si>
  <si>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</si>
  <si>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</si>
  <si>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</si>
  <si>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</si>
  <si>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</si>
  <si>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</si>
  <si>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</si>
  <si>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</si>
  <si>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</si>
  <si>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</si>
  <si>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</si>
  <si>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</si>
  <si>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</si>
  <si>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</si>
  <si>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</si>
  <si>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</si>
  <si>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</si>
  <si>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</si>
  <si>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</si>
  <si>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</si>
  <si>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</si>
  <si>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</si>
  <si>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</si>
  <si>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</si>
  <si>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</si>
  <si>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</si>
  <si>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</si>
  <si>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</si>
  <si>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</si>
  <si>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</si>
  <si>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</si>
  <si>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</si>
  <si>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</si>
  <si>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</si>
  <si>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</si>
  <si>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</si>
  <si>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</si>
  <si>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</si>
  <si>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</si>
  <si>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</si>
  <si>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</si>
  <si>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</si>
  <si>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</si>
  <si>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</si>
  <si>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</si>
  <si>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</si>
  <si>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</si>
  <si>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</si>
  <si>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</si>
  <si>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</si>
  <si>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</si>
  <si>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</si>
  <si>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</si>
  <si>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</si>
  <si>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</si>
  <si>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</si>
  <si>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</si>
  <si>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</si>
  <si>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</si>
  <si>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</si>
  <si>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</si>
  <si>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</si>
  <si>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</si>
  <si>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</si>
  <si>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</si>
  <si>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</si>
  <si>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</si>
  <si>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</si>
  <si>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</si>
  <si>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</si>
  <si>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</si>
  <si>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</si>
  <si>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</si>
  <si>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</si>
  <si>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</si>
  <si>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</si>
  <si>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</si>
  <si>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</si>
  <si>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</si>
  <si>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</si>
  <si>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</si>
  <si>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</si>
  <si>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</si>
  <si>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</si>
  <si>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</si>
  <si>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</si>
  <si>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</si>
  <si>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</si>
  <si>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</si>
  <si>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</si>
  <si>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</si>
  <si>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</si>
  <si>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</si>
  <si>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</si>
  <si>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</si>
  <si>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</si>
  <si>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</si>
  <si>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</si>
  <si>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</si>
  <si>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</si>
  <si>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</si>
  <si>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</si>
  <si>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</si>
  <si>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</si>
  <si>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</si>
  <si>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</si>
  <si>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</si>
  <si>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</si>
  <si>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</si>
  <si>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</si>
  <si>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</si>
  <si>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</si>
  <si>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</si>
  <si>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</si>
  <si>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</si>
  <si>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</si>
  <si>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</si>
  <si>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</si>
  <si>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</si>
  <si>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</si>
  <si>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</si>
  <si>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</si>
  <si>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</si>
  <si>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</si>
  <si>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</si>
  <si>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</si>
  <si>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</si>
  <si>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</si>
  <si>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</si>
  <si>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</si>
  <si>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</si>
  <si>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</si>
  <si>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</si>
  <si>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</si>
  <si>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</si>
  <si>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</si>
  <si>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</si>
  <si>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</si>
  <si>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</si>
  <si>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</si>
  <si>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</si>
  <si>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</si>
  <si>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</si>
  <si>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</si>
  <si>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</si>
  <si>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</si>
  <si>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</si>
  <si>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</si>
  <si>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</si>
  <si>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</si>
  <si>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</si>
  <si>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</si>
  <si>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</si>
  <si>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</si>
  <si>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</si>
  <si>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</si>
  <si>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</si>
  <si>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</si>
  <si>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</si>
  <si>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</si>
  <si>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</si>
  <si>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</si>
  <si>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</si>
  <si>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</si>
  <si>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</si>
  <si>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</si>
  <si>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</si>
  <si>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</si>
  <si>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</si>
  <si>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</si>
  <si>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</si>
  <si>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</si>
  <si>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</si>
  <si>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</si>
  <si>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</si>
  <si>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</si>
  <si>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</si>
  <si>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</si>
  <si>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</si>
  <si>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</si>
  <si>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</si>
  <si>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</si>
  <si>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</si>
  <si>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</si>
  <si>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</si>
  <si>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</si>
  <si>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</si>
  <si>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</si>
  <si>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</si>
  <si>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</si>
  <si>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</si>
  <si>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</si>
  <si>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</si>
  <si>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</si>
  <si>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</si>
  <si>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</si>
  <si>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</si>
  <si>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</si>
  <si>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</si>
  <si>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</si>
  <si>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</si>
  <si>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</si>
  <si>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</si>
  <si>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</si>
  <si>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</si>
  <si>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</si>
  <si>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</si>
  <si>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</si>
  <si>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</si>
  <si>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</si>
  <si>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</si>
  <si>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</si>
  <si>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</si>
  <si>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</si>
  <si>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</si>
  <si>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</si>
  <si>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</si>
  <si>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</si>
  <si>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</si>
  <si>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</si>
  <si>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</si>
  <si>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</si>
  <si>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</si>
  <si>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</si>
  <si>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</si>
  <si>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</si>
  <si>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</si>
  <si>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</si>
  <si>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</si>
  <si>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</si>
  <si>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</si>
  <si>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</si>
  <si>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</si>
  <si>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</si>
  <si>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</si>
  <si>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</si>
  <si>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</si>
  <si>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</si>
  <si>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</si>
  <si>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</si>
  <si>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</si>
  <si>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</si>
  <si>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</si>
  <si>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</si>
  <si>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</si>
  <si>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</si>
  <si>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</si>
  <si>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</si>
  <si>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</si>
  <si>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</si>
  <si>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</si>
  <si>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</si>
  <si>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</si>
  <si>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</si>
  <si>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</si>
  <si>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</si>
  <si>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</si>
  <si>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</si>
  <si>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</si>
  <si>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</si>
  <si>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</si>
  <si>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</si>
  <si>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</si>
  <si>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</si>
  <si>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</si>
  <si>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</si>
  <si>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</si>
  <si>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</si>
  <si>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</si>
  <si>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</si>
  <si>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</si>
  <si>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</si>
  <si>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</si>
  <si>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</si>
  <si>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</si>
  <si>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</si>
  <si>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</si>
  <si>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</si>
  <si>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</si>
  <si>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</si>
  <si>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</si>
  <si>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</si>
  <si>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</si>
  <si>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</si>
  <si>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</si>
  <si>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</si>
  <si>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</si>
  <si>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</si>
  <si>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</si>
  <si>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</si>
  <si>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</si>
  <si>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</si>
  <si>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</si>
  <si>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</si>
  <si>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</si>
  <si>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</si>
  <si>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</si>
  <si>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</si>
  <si>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</si>
  <si>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</si>
  <si>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</si>
  <si>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</si>
  <si>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</si>
  <si>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</si>
  <si>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</si>
  <si>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</si>
  <si>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</si>
  <si>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</si>
  <si>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</si>
  <si>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</si>
  <si>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</si>
  <si>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</si>
  <si>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</si>
  <si>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</si>
  <si>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</si>
  <si>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</si>
  <si>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</si>
  <si>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</si>
  <si>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</si>
  <si>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</si>
  <si>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</si>
  <si>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</si>
  <si>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</si>
  <si>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</si>
  <si>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</si>
  <si>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</si>
  <si>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</si>
  <si>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</si>
  <si>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</si>
  <si>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</si>
  <si>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</si>
  <si>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</si>
  <si>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</si>
  <si>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</si>
  <si>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</si>
  <si>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</si>
  <si>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</si>
  <si>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</si>
  <si>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</si>
  <si>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</si>
  <si>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</si>
  <si>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</si>
  <si>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</si>
  <si>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</si>
  <si>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</si>
  <si>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</si>
  <si>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</si>
  <si>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</si>
  <si>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</si>
  <si>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</si>
  <si>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</si>
  <si>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</si>
  <si>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</si>
  <si>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</si>
  <si>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</si>
  <si>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</si>
  <si>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</si>
  <si>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</si>
  <si>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</si>
  <si>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</si>
  <si>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</si>
  <si>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</si>
  <si>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</si>
  <si>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</si>
  <si>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</si>
  <si>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</si>
  <si>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</si>
  <si>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</si>
  <si>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</si>
  <si>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</si>
  <si>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</si>
  <si>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</si>
  <si>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</si>
  <si>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</si>
  <si>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</si>
  <si>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</si>
  <si>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</si>
  <si>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</si>
  <si>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</si>
  <si>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</si>
  <si>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</si>
  <si>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</si>
  <si>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</si>
  <si>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</si>
  <si>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</si>
  <si>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</si>
  <si>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</si>
  <si>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</si>
  <si>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</si>
  <si>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</si>
  <si>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</si>
  <si>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</si>
  <si>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</si>
  <si>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</si>
  <si>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</si>
  <si>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</si>
  <si>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</si>
  <si>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</si>
  <si>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</si>
  <si>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</si>
  <si>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</si>
  <si>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</si>
  <si>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</si>
  <si>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</si>
  <si>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</si>
  <si>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</si>
  <si>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</si>
  <si>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</si>
  <si>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</si>
  <si>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</si>
  <si>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</si>
  <si>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</si>
  <si>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</si>
  <si>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</si>
  <si>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</si>
  <si>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</si>
  <si>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</si>
  <si>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</si>
  <si>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</si>
  <si>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</si>
  <si>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</si>
  <si>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</si>
  <si>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</si>
  <si>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</si>
  <si>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</si>
  <si>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</si>
  <si>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</si>
  <si>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</si>
  <si>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</si>
  <si>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</si>
  <si>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</si>
  <si>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</si>
  <si>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</si>
  <si>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</si>
  <si>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</si>
  <si>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</si>
  <si>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</si>
  <si>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</si>
  <si>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</si>
  <si>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</si>
  <si>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</si>
  <si>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</si>
  <si>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</si>
  <si>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</si>
  <si>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</si>
  <si>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</si>
  <si>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</si>
  <si>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</si>
  <si>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</si>
  <si>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</si>
  <si>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</si>
  <si>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</si>
  <si>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</si>
  <si>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</si>
  <si>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</si>
  <si>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</si>
  <si>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</si>
  <si>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</si>
  <si>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</si>
  <si>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</si>
  <si>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</si>
  <si>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</si>
  <si>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</si>
  <si>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</si>
  <si>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</si>
  <si>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</si>
  <si>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</si>
  <si>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</si>
  <si>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</si>
  <si>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</si>
  <si>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</si>
  <si>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</si>
  <si>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</si>
  <si>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</si>
  <si>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</si>
  <si>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</si>
  <si>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</si>
  <si>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</si>
  <si>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</si>
  <si>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</si>
  <si>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</si>
  <si>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</si>
  <si>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</si>
  <si>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</si>
  <si>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</si>
  <si>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</si>
  <si>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</si>
  <si>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</si>
  <si>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</si>
  <si>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</si>
  <si>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</si>
  <si>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</si>
  <si>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</si>
  <si>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</si>
  <si>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</si>
  <si>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</si>
  <si>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</si>
  <si>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</si>
  <si>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</si>
  <si>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</si>
  <si>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</si>
  <si>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</si>
  <si>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</si>
  <si>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</si>
  <si>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</si>
  <si>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</si>
  <si>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</si>
  <si>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</si>
  <si>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</si>
  <si>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</si>
  <si>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</si>
  <si>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</si>
  <si>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</si>
  <si>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</si>
  <si>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</si>
  <si>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</si>
  <si>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</si>
  <si>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</si>
  <si>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</si>
  <si>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</si>
  <si>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</si>
  <si>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</si>
  <si>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</si>
  <si>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</si>
  <si>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</si>
  <si>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</si>
  <si>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</si>
  <si>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</si>
  <si>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</si>
  <si>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</si>
  <si>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</si>
  <si>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</si>
  <si>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</si>
  <si>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</si>
  <si>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</si>
  <si>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</si>
  <si>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</si>
  <si>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</si>
  <si>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</si>
  <si>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</si>
  <si>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</si>
  <si>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</si>
  <si>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</si>
  <si>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</si>
  <si>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</si>
  <si>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</si>
  <si>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</si>
  <si>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</si>
  <si>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</si>
  <si>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</si>
  <si>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</si>
  <si>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</si>
  <si>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</si>
  <si>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</si>
  <si>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</si>
  <si>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</si>
  <si>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</si>
  <si>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</si>
  <si>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</si>
  <si>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</si>
  <si>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</si>
  <si>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</si>
  <si>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</si>
  <si>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</si>
  <si>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</si>
  <si>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</si>
  <si>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</si>
  <si>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</si>
  <si>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</si>
  <si>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</si>
  <si>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</si>
  <si>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</si>
  <si>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</si>
  <si>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</si>
  <si>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</si>
  <si>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</si>
  <si>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</si>
  <si>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</si>
  <si>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</si>
  <si>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</si>
  <si>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</si>
  <si>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</si>
  <si>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</si>
  <si>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</si>
  <si>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</si>
  <si>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</si>
  <si>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</si>
  <si>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</si>
  <si>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</si>
  <si>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</si>
  <si>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</si>
  <si>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</si>
  <si>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</si>
  <si>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</si>
  <si>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</si>
  <si>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</si>
  <si>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</si>
  <si>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</si>
  <si>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</si>
  <si>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</si>
  <si>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</si>
  <si>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</si>
  <si>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</si>
  <si>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</si>
  <si>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</si>
  <si>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</si>
  <si>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</si>
  <si>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</si>
  <si>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</si>
  <si>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</si>
  <si>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</si>
  <si>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</si>
  <si>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</si>
  <si>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</si>
  <si>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</si>
  <si>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</si>
  <si>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</si>
  <si>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</si>
  <si>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</si>
  <si>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</si>
  <si>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</si>
  <si>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</si>
  <si>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</si>
  <si>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</si>
  <si>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</si>
  <si>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</si>
  <si>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</si>
  <si>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</si>
  <si>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</si>
  <si>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</si>
  <si>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</si>
  <si>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</si>
  <si>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</si>
  <si>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</si>
  <si>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</si>
  <si>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</si>
  <si>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</si>
  <si>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</si>
  <si>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</si>
  <si>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</si>
  <si>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</si>
  <si>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</si>
  <si>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</si>
  <si>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</si>
  <si>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</si>
  <si>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</si>
  <si>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</si>
  <si>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</si>
  <si>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</si>
  <si>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</si>
  <si>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</si>
  <si>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</si>
  <si>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</si>
  <si>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</si>
  <si>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</si>
  <si>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</si>
  <si>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</si>
  <si>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</si>
  <si>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</si>
  <si>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</si>
  <si>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</si>
  <si>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</si>
  <si>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</si>
  <si>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</si>
  <si>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</si>
  <si>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</si>
  <si>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</si>
  <si>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</si>
  <si>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</si>
  <si>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</si>
  <si>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</si>
  <si>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</si>
  <si>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</si>
  <si>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</si>
  <si>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</si>
  <si>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</si>
  <si>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</si>
  <si>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</si>
  <si>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</si>
  <si>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</si>
  <si>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</si>
  <si>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</si>
  <si>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</si>
  <si>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</si>
  <si>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</si>
  <si>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</si>
  <si>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</si>
  <si>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</si>
  <si>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</si>
  <si>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</si>
  <si>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</si>
  <si>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</si>
  <si>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</si>
  <si>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</si>
  <si>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</si>
  <si>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</si>
  <si>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</si>
  <si>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</si>
  <si>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</si>
  <si>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</si>
  <si>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</si>
  <si>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</si>
  <si>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</si>
  <si>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</si>
  <si>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</si>
  <si>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</si>
  <si>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</si>
  <si>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</si>
  <si>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</si>
  <si>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</si>
  <si>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</si>
  <si>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</si>
  <si>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</si>
  <si>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</si>
  <si>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</si>
  <si>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</si>
  <si>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</si>
  <si>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</si>
  <si>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</si>
  <si>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</si>
  <si>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</si>
  <si>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</si>
  <si>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</si>
  <si>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</si>
  <si>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</si>
  <si>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</si>
  <si>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</si>
  <si>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</si>
  <si>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</si>
  <si>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</si>
  <si>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</si>
  <si>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</si>
  <si>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</si>
  <si>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</si>
  <si>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</si>
  <si>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</si>
  <si>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</si>
  <si>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</si>
  <si>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</si>
  <si>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</si>
  <si>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</si>
  <si>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</si>
  <si>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</si>
  <si>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</si>
  <si>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</si>
  <si>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</si>
  <si>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</si>
  <si>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</si>
  <si>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</si>
  <si>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</si>
  <si>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</si>
  <si>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</si>
  <si>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</si>
  <si>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</si>
  <si>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</si>
  <si>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</si>
  <si>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</si>
  <si>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</si>
  <si>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</si>
  <si>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</si>
  <si>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</si>
  <si>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</si>
  <si>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</si>
  <si>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</si>
  <si>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</si>
  <si>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</si>
  <si>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</si>
  <si>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</si>
  <si>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</si>
  <si>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</si>
  <si>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</si>
  <si>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</si>
  <si>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</si>
  <si>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</si>
  <si>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</si>
  <si>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</si>
  <si>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</si>
  <si>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</si>
  <si>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</si>
  <si>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</si>
  <si>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</si>
  <si>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</si>
  <si>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</si>
  <si>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</si>
  <si>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</si>
  <si>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</si>
  <si>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</si>
  <si>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</si>
  <si>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</si>
  <si>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</si>
  <si>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</si>
  <si>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</si>
  <si>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</si>
  <si>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</si>
  <si>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</si>
  <si>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</si>
  <si>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</si>
  <si>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</si>
  <si>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</si>
  <si>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</si>
  <si>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</si>
  <si>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</si>
  <si>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</si>
  <si>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</si>
  <si>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</si>
  <si>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</si>
  <si>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</si>
  <si>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</si>
  <si>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</si>
  <si>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</si>
  <si>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</si>
  <si>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</si>
  <si>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</si>
  <si>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</si>
  <si>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</si>
  <si>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</si>
  <si>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</si>
  <si>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</si>
  <si>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</si>
  <si>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</si>
  <si>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</si>
  <si>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</si>
  <si>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</si>
  <si>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</si>
  <si>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</si>
  <si>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</si>
  <si>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</si>
  <si>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</si>
  <si>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</si>
  <si>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</si>
  <si>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</si>
  <si>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</si>
  <si>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</si>
  <si>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</si>
  <si>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</si>
  <si>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</si>
  <si>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</si>
  <si>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</si>
  <si>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</si>
  <si>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</si>
  <si>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</si>
  <si>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</si>
  <si>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</si>
  <si>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</si>
  <si>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</si>
  <si>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</si>
  <si>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</si>
  <si>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</si>
  <si>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</si>
  <si>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</si>
  <si>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</si>
  <si>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</si>
  <si>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</si>
  <si>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</si>
  <si>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</si>
  <si>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</si>
  <si>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</si>
  <si>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</si>
  <si>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</si>
  <si>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</si>
  <si>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</si>
  <si>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</si>
  <si>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</si>
  <si>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</si>
  <si>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</si>
  <si>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</si>
  <si>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</si>
  <si>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</si>
  <si>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</si>
  <si>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</si>
  <si>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</si>
  <si>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</si>
  <si>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</si>
  <si>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</si>
  <si>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</si>
  <si>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</si>
  <si>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</si>
  <si>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</si>
  <si>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</si>
  <si>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</si>
  <si>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</si>
  <si>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</si>
  <si>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</si>
  <si>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</si>
  <si>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</si>
  <si>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</si>
  <si>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</si>
  <si>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</si>
  <si>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</si>
  <si>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</si>
  <si>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</si>
  <si>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</si>
  <si>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</si>
  <si>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</si>
  <si>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</si>
  <si>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</si>
  <si>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</si>
  <si>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</si>
  <si>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</si>
  <si>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</si>
  <si>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</si>
  <si>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</si>
  <si>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</si>
  <si>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</si>
  <si>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</si>
  <si>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</si>
  <si>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</si>
  <si>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</si>
  <si>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</si>
  <si>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</si>
  <si>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</si>
  <si>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</si>
  <si>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</si>
  <si>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</si>
  <si>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</si>
  <si>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</si>
  <si>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</si>
  <si>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</si>
  <si>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</si>
  <si>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</si>
  <si>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</si>
  <si>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</si>
  <si>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</si>
  <si>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</si>
  <si>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</si>
  <si>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</si>
  <si>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</si>
  <si>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</si>
  <si>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</si>
  <si>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</si>
  <si>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</si>
  <si>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</si>
  <si>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</si>
  <si>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</si>
  <si>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</si>
  <si>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</si>
  <si>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</si>
  <si>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</si>
  <si>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</si>
  <si>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</si>
  <si>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</si>
  <si>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</si>
  <si>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</si>
  <si>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</si>
  <si>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</si>
  <si>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</si>
  <si>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</si>
  <si>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</si>
  <si>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</si>
  <si>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</si>
  <si>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</si>
  <si>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</si>
  <si>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</si>
  <si>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</si>
  <si>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</si>
  <si>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</si>
  <si>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</si>
  <si>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</si>
  <si>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</si>
  <si>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</si>
  <si>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</si>
  <si>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</si>
  <si>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</si>
  <si>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</si>
  <si>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</si>
  <si>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</si>
  <si>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</si>
  <si>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</si>
  <si>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</si>
  <si>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</si>
  <si>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</si>
  <si>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</si>
  <si>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</si>
  <si>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</si>
  <si>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</si>
  <si>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</si>
  <si>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</si>
  <si>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</si>
  <si>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</si>
  <si>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</si>
  <si>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</si>
  <si>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</si>
  <si>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</si>
  <si>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</si>
  <si>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</si>
  <si>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</si>
  <si>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</si>
  <si>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</si>
  <si>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</si>
  <si>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</si>
  <si>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</si>
  <si>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</si>
  <si>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</si>
  <si>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</si>
  <si>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</si>
  <si>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</si>
  <si>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</si>
  <si>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</si>
  <si>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</si>
  <si>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</si>
  <si>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</si>
  <si>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</si>
  <si>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</si>
  <si>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</si>
  <si>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</si>
  <si>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</si>
  <si>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</si>
  <si>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</si>
  <si>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</si>
  <si>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</si>
  <si>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</si>
  <si>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</si>
  <si>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</si>
  <si>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</si>
  <si>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</si>
  <si>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</si>
  <si>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</si>
  <si>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</si>
  <si>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</si>
  <si>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</si>
  <si>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</si>
  <si>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</si>
  <si>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</si>
  <si>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</si>
  <si>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</si>
  <si>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</si>
  <si>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</si>
  <si>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</si>
  <si>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</si>
  <si>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</si>
  <si>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</si>
  <si>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</si>
  <si>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</si>
  <si>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</si>
  <si>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</si>
  <si>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</si>
  <si>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</si>
  <si>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</si>
  <si>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</si>
  <si>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</si>
  <si>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</si>
  <si>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</si>
  <si>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</si>
  <si>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</si>
  <si>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</si>
  <si>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</si>
  <si>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</si>
  <si>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</si>
  <si>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</si>
  <si>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</si>
  <si>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</si>
  <si>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</si>
  <si>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</si>
  <si>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</si>
  <si>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</si>
  <si>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</si>
  <si>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</si>
  <si>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</si>
  <si>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</si>
  <si>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</si>
  <si>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</si>
  <si>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</si>
  <si>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</si>
  <si>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</si>
  <si>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</si>
  <si>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</si>
  <si>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</si>
  <si>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</si>
  <si>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</si>
  <si>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</si>
  <si>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</si>
  <si>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</si>
  <si>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</si>
  <si>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</si>
  <si>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</si>
  <si>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</si>
  <si>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</si>
  <si>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</si>
  <si>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</si>
  <si>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</si>
  <si>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</si>
  <si>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</si>
  <si>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</si>
  <si>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</si>
  <si>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</si>
  <si>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</si>
  <si>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</si>
  <si>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</si>
  <si>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</si>
  <si>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</si>
  <si>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</si>
  <si>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</si>
  <si>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</si>
  <si>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</si>
  <si>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</si>
  <si>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</si>
  <si>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</si>
  <si>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</si>
  <si>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</si>
  <si>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</si>
  <si>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</si>
  <si>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</si>
  <si>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</si>
  <si>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</si>
  <si>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</si>
  <si>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</si>
  <si>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</si>
  <si>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</si>
  <si>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</si>
  <si>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</si>
  <si>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</si>
  <si>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</si>
  <si>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</si>
  <si>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</si>
  <si>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</si>
  <si>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</si>
  <si>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</si>
  <si>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</si>
  <si>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</si>
  <si>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</si>
  <si>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</si>
  <si>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</si>
  <si>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</si>
  <si>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</si>
  <si>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</si>
  <si>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</si>
  <si>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</si>
  <si>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</si>
  <si>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</si>
  <si>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</si>
  <si>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</si>
  <si>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</si>
  <si>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</si>
  <si>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</si>
  <si>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</si>
  <si>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</si>
  <si>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</si>
  <si>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</si>
  <si>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</si>
  <si>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</si>
  <si>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</si>
  <si>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</si>
  <si>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</si>
  <si>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</si>
  <si>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</si>
  <si>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</si>
  <si>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</si>
  <si>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</si>
  <si>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</si>
  <si>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</si>
  <si>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</si>
  <si>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</si>
  <si>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</si>
  <si>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</si>
  <si>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</si>
  <si>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</si>
  <si>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</si>
  <si>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</si>
  <si>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</si>
  <si>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</si>
  <si>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</si>
  <si>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</si>
  <si>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</si>
  <si>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</si>
  <si>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</si>
  <si>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</si>
  <si>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</si>
  <si>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</si>
  <si>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</si>
  <si>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</si>
  <si>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</si>
  <si>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</si>
  <si>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</si>
  <si>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</si>
  <si>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</si>
  <si>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</si>
  <si>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</si>
  <si>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</si>
  <si>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</si>
  <si>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</si>
  <si>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</si>
  <si>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</si>
  <si>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</si>
  <si>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</si>
  <si>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</si>
  <si>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</si>
  <si>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</si>
  <si>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</si>
  <si>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</si>
  <si>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</si>
  <si>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</si>
  <si>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</si>
  <si>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</si>
  <si>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</si>
  <si>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</si>
  <si>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</si>
  <si>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</si>
  <si>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</si>
  <si>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</si>
  <si>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</si>
  <si>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</si>
  <si>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</si>
  <si>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</si>
  <si>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</si>
  <si>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</si>
  <si>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</si>
  <si>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</si>
  <si>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</si>
  <si>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</si>
  <si>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</si>
  <si>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</si>
  <si>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</si>
  <si>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</si>
  <si>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</si>
  <si>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</si>
  <si>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</si>
  <si>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</si>
  <si>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</si>
  <si>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</si>
  <si>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</si>
  <si>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</si>
  <si>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</si>
  <si>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</si>
  <si>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</si>
  <si>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</si>
  <si>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</si>
  <si>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</si>
  <si>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</si>
  <si>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</si>
  <si>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</si>
  <si>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</si>
  <si>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</si>
  <si>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</si>
  <si>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</si>
  <si>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</si>
  <si>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</si>
  <si>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</si>
  <si>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</si>
  <si>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</si>
  <si>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</si>
  <si>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</si>
  <si>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</si>
  <si>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</si>
  <si>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</si>
  <si>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</si>
  <si>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</si>
  <si>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</si>
  <si>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</si>
  <si>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</si>
  <si>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</si>
  <si>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</si>
  <si>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</si>
  <si>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</si>
  <si>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</si>
  <si>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</si>
  <si>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</si>
  <si>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</si>
  <si>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</si>
  <si>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</si>
  <si>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</si>
  <si>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</si>
  <si>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</si>
  <si>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</si>
  <si>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</si>
  <si>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</si>
  <si>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</si>
  <si>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</si>
  <si>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</si>
  <si>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</si>
  <si>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</si>
  <si>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</si>
  <si>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</si>
  <si>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</si>
  <si>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</si>
  <si>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</si>
  <si>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</si>
  <si>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</si>
  <si>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</si>
  <si>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</si>
  <si>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</si>
  <si>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</si>
  <si>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</si>
  <si>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</si>
  <si>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</si>
  <si>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</si>
  <si>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</si>
  <si>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</si>
  <si>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</si>
  <si>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</si>
  <si>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</si>
  <si>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</si>
  <si>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</si>
  <si>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</si>
  <si>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</si>
  <si>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</si>
  <si>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</si>
  <si>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</si>
  <si>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</si>
  <si>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</si>
  <si>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</si>
  <si>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</si>
  <si>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</si>
  <si>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</si>
  <si>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</si>
  <si>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</si>
  <si>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</si>
  <si>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</si>
  <si>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</si>
  <si>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</si>
  <si>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</si>
  <si>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</si>
  <si>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</si>
  <si>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</si>
  <si>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</si>
  <si>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</si>
  <si>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</si>
  <si>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</si>
  <si>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</si>
  <si>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</si>
  <si>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</si>
  <si>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</si>
  <si>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</si>
  <si>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</si>
  <si>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</si>
  <si>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</si>
  <si>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</si>
  <si>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</si>
  <si>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</si>
  <si>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</si>
  <si>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</si>
  <si>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</si>
  <si>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</si>
  <si>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</si>
  <si>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</si>
  <si>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</si>
  <si>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</si>
  <si>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</si>
  <si>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</si>
  <si>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</si>
  <si>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</si>
  <si>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</si>
  <si>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</si>
  <si>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</si>
  <si>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</si>
  <si>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</si>
  <si>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</si>
  <si>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</si>
  <si>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</si>
  <si>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</si>
  <si>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</si>
  <si>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</si>
  <si>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</si>
  <si>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</si>
  <si>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</si>
  <si>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</si>
  <si>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</si>
  <si>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</si>
  <si>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</si>
  <si>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</si>
  <si>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</si>
  <si>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</si>
  <si>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</si>
  <si>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</si>
  <si>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</si>
  <si>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</si>
  <si>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</si>
  <si>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</si>
  <si>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</si>
  <si>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</si>
  <si>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</si>
  <si>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</si>
  <si>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</si>
  <si>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</si>
  <si>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</si>
  <si>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</si>
  <si>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</si>
  <si>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</si>
  <si>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</si>
  <si>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</si>
  <si>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</si>
  <si>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</si>
  <si>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</si>
  <si>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</si>
  <si>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</si>
  <si>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</si>
  <si>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</si>
  <si>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</si>
  <si>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</si>
  <si>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</si>
  <si>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</si>
  <si>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</si>
  <si>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</si>
  <si>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</si>
  <si>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</si>
  <si>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</si>
  <si>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</si>
  <si>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</si>
  <si>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</si>
  <si>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</si>
  <si>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</si>
  <si>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</si>
  <si>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</si>
  <si>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</si>
  <si>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</si>
  <si>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</si>
  <si>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</si>
  <si>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</si>
  <si>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</si>
  <si>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</si>
  <si>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</si>
  <si>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</si>
  <si>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</si>
  <si>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</si>
  <si>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</si>
  <si>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</si>
  <si>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</si>
  <si>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</si>
  <si>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</si>
  <si>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</si>
  <si>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</si>
  <si>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</si>
  <si>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</si>
  <si>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</si>
  <si>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</si>
  <si>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</si>
  <si>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</si>
  <si>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</si>
  <si>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</si>
  <si>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</si>
  <si>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</si>
  <si>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</si>
  <si>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</si>
  <si>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</si>
  <si>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</si>
  <si>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</si>
  <si>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</si>
  <si>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</si>
  <si>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</si>
  <si>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</si>
  <si>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</si>
  <si>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</si>
  <si>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</si>
  <si>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</si>
  <si>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</si>
  <si>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</si>
  <si>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</si>
  <si>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</si>
  <si>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</si>
  <si>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</si>
  <si>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</si>
  <si>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</si>
  <si>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</si>
  <si>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</si>
  <si>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</si>
  <si>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</si>
  <si>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</si>
  <si>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</si>
  <si>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</si>
  <si>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</si>
  <si>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</si>
  <si>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</si>
  <si>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</si>
  <si>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</si>
  <si>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</si>
  <si>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</si>
  <si>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</si>
  <si>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</si>
  <si>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</si>
  <si>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</si>
  <si>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</si>
  <si>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</si>
  <si>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</si>
  <si>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</si>
  <si>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</si>
  <si>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</si>
  <si>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</si>
  <si>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</si>
  <si>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</si>
  <si>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</si>
  <si>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</si>
  <si>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</si>
  <si>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</si>
  <si>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</si>
  <si>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</si>
  <si>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</si>
  <si>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</si>
  <si>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</si>
  <si>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</si>
  <si>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</si>
  <si>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</si>
  <si>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</si>
  <si>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</si>
  <si>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</si>
  <si>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</si>
  <si>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</si>
  <si>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</si>
  <si>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</si>
  <si>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</si>
  <si>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</si>
  <si>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</si>
  <si>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</si>
  <si>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</si>
  <si>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</si>
  <si>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</si>
  <si>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</si>
  <si>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</si>
  <si>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</si>
  <si>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</si>
  <si>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</si>
  <si>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</si>
  <si>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</si>
  <si>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</si>
  <si>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</si>
  <si>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</si>
  <si>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</si>
  <si>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</si>
  <si>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</si>
  <si>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</si>
  <si>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</si>
  <si>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</si>
  <si>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</si>
  <si>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</si>
  <si>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</si>
  <si>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</si>
  <si>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</si>
  <si>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</si>
  <si>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</si>
  <si>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</si>
  <si>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</si>
  <si>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</si>
  <si>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</si>
  <si>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</si>
  <si>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</si>
  <si>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</si>
  <si>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</si>
  <si>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</si>
  <si>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</si>
  <si>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</si>
  <si>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</si>
  <si>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</si>
  <si>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</si>
  <si>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</si>
  <si>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</si>
  <si>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</si>
  <si>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</si>
  <si>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</si>
  <si>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</si>
  <si>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</si>
  <si>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</si>
  <si>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</si>
  <si>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</si>
  <si>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</si>
  <si>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</si>
  <si>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</si>
  <si>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</si>
  <si>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</si>
  <si>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</si>
  <si>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</si>
  <si>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</si>
  <si>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</si>
  <si>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</si>
  <si>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</si>
  <si>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</si>
  <si>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</si>
  <si>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</si>
  <si>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</si>
  <si>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</si>
  <si>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</si>
  <si>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</si>
  <si>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</si>
  <si>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</si>
  <si>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</si>
  <si>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</si>
  <si>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</si>
  <si>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</si>
  <si>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</si>
  <si>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</si>
  <si>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</si>
  <si>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</si>
  <si>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</si>
  <si>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</si>
  <si>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</si>
  <si>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</si>
  <si>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</si>
  <si>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</si>
  <si>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</si>
  <si>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</si>
  <si>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</si>
  <si>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</si>
  <si>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</si>
  <si>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</si>
  <si>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</si>
  <si>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</si>
  <si>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</si>
  <si>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</si>
  <si>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</si>
  <si>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</si>
  <si>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</si>
  <si>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</si>
  <si>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</si>
  <si>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</si>
  <si>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</si>
  <si>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</si>
  <si>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</si>
  <si>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</si>
  <si>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</si>
  <si>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</si>
  <si>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</si>
  <si>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</si>
  <si>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</si>
  <si>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</si>
  <si>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</si>
  <si>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</si>
  <si>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</si>
  <si>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</si>
  <si>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</si>
  <si>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</si>
  <si>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</si>
  <si>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</si>
  <si>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</si>
  <si>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</si>
  <si>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</si>
  <si>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</si>
  <si>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</si>
  <si>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</si>
  <si>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</si>
  <si>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</si>
  <si>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</si>
  <si>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</si>
  <si>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</si>
  <si>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</si>
  <si>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</si>
  <si>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</si>
  <si>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</si>
  <si>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</si>
  <si>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</si>
  <si>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</si>
  <si>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</si>
  <si>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</si>
  <si>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</si>
  <si>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</si>
  <si>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</si>
  <si>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</si>
  <si>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</si>
  <si>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</si>
  <si>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</si>
  <si>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</si>
  <si>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</si>
  <si>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</si>
  <si>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</si>
  <si>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</si>
  <si>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</si>
  <si>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</si>
  <si>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</si>
  <si>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</si>
  <si>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</si>
  <si>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</si>
  <si>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</si>
  <si>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</si>
  <si>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</si>
  <si>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</si>
  <si>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</si>
  <si>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</si>
  <si>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</si>
  <si>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</si>
  <si>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</si>
  <si>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</si>
  <si>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</si>
  <si>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</si>
  <si>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</si>
  <si>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</si>
  <si>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</si>
  <si>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</si>
  <si>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</si>
  <si>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</si>
  <si>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</si>
  <si>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</si>
  <si>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</si>
  <si>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</si>
  <si>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</si>
  <si>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</si>
  <si>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</si>
  <si>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</si>
  <si>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</si>
  <si>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</si>
  <si>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</si>
  <si>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</si>
  <si>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</si>
  <si>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</si>
  <si>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</si>
  <si>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</si>
  <si>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</si>
  <si>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</si>
  <si>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</si>
  <si>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</si>
  <si>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</si>
  <si>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</si>
  <si>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</si>
  <si>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</si>
  <si>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</si>
  <si>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</si>
  <si>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</si>
  <si>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</si>
  <si>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</si>
  <si>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</si>
  <si>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</si>
  <si>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</si>
  <si>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</si>
  <si>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</si>
  <si>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</si>
  <si>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</si>
  <si>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</si>
  <si>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</si>
  <si>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</si>
  <si>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</si>
  <si>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</si>
  <si>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</si>
  <si>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</si>
  <si>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</si>
  <si>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</si>
  <si>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</si>
  <si>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</si>
  <si>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</si>
  <si>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</si>
  <si>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</si>
  <si>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</si>
  <si>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</si>
  <si>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</si>
  <si>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</si>
  <si>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</si>
  <si>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</si>
  <si>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</si>
  <si>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</si>
  <si>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</si>
  <si>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</si>
  <si>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</si>
  <si>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</si>
  <si>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</si>
  <si>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</si>
  <si>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</si>
  <si>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</si>
  <si>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</si>
  <si>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</si>
  <si>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</si>
  <si>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</si>
  <si>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</si>
  <si>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</si>
  <si>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</si>
  <si>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</si>
  <si>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</si>
  <si>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</si>
  <si>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</si>
  <si>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</si>
  <si>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</si>
  <si>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</si>
  <si>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</si>
  <si>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</si>
  <si>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</si>
  <si>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</si>
  <si>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</si>
  <si>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</si>
  <si>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</si>
  <si>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</si>
  <si>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</si>
  <si>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</si>
  <si>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</si>
  <si>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</si>
  <si>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</si>
  <si>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</si>
  <si>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</si>
  <si>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</si>
  <si>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</si>
  <si>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</si>
  <si>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</si>
  <si>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</si>
  <si>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</si>
  <si>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</si>
  <si>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</si>
  <si>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</si>
  <si>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</si>
  <si>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</si>
  <si>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</si>
  <si>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</si>
  <si>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</si>
  <si>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</si>
  <si>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</si>
  <si>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</si>
  <si>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</si>
  <si>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</si>
  <si>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</si>
  <si>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</si>
  <si>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</si>
  <si>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</si>
  <si>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</si>
  <si>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</si>
  <si>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</si>
  <si>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</si>
  <si>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</si>
  <si>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</si>
  <si>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</si>
  <si>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</si>
  <si>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</si>
  <si>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</si>
  <si>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</si>
  <si>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</si>
  <si>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</si>
  <si>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</si>
  <si>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</si>
  <si>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</si>
  <si>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</si>
  <si>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</si>
  <si>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</si>
  <si>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</si>
  <si>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</si>
  <si>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</si>
  <si>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</si>
  <si>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</si>
  <si>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</si>
  <si>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</si>
  <si>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</si>
  <si>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</si>
  <si>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</si>
  <si>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</si>
  <si>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</si>
  <si>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</si>
  <si>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</si>
  <si>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</si>
  <si>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</si>
  <si>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</si>
  <si>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</si>
  <si>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</si>
  <si>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</si>
  <si>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</si>
  <si>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</si>
  <si>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</si>
  <si>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</si>
  <si>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</si>
  <si>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</si>
  <si>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</si>
  <si>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</si>
  <si>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</si>
  <si>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</si>
  <si>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</si>
  <si>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</si>
  <si>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</si>
  <si>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</si>
  <si>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</si>
  <si>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</si>
  <si>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</si>
  <si>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</si>
  <si>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</si>
  <si>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</si>
  <si>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</si>
  <si>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</si>
  <si>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</si>
  <si>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</si>
  <si>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</si>
  <si>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</si>
  <si>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</si>
  <si>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</si>
  <si>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</si>
  <si>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</si>
  <si>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</si>
  <si>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</si>
  <si>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</si>
  <si>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</si>
  <si>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</si>
  <si>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</si>
  <si>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</si>
  <si>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</si>
  <si>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</si>
  <si>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</si>
  <si>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</si>
  <si>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</si>
  <si>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</si>
  <si>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</si>
  <si>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</si>
  <si>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</si>
  <si>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</si>
  <si>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</si>
  <si>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</si>
  <si>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</si>
  <si>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</si>
  <si>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</si>
  <si>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</si>
  <si>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</si>
  <si>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</si>
  <si>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</si>
  <si>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</si>
  <si>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</si>
  <si>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</si>
  <si>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</si>
  <si>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</si>
  <si>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</si>
  <si>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</si>
  <si>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</si>
  <si>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</si>
  <si>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</si>
  <si>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</si>
  <si>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</si>
  <si>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</si>
  <si>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</si>
  <si>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</si>
  <si>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</si>
  <si>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</si>
  <si>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</si>
  <si>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</si>
  <si>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</si>
  <si>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</si>
  <si>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</si>
  <si>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</si>
  <si>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</si>
  <si>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</si>
  <si>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</si>
  <si>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</si>
  <si>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</si>
  <si>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</si>
  <si>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</si>
  <si>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</si>
  <si>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</si>
  <si>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</si>
  <si>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</si>
  <si>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</si>
  <si>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</si>
  <si>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</si>
  <si>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</si>
  <si>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</si>
  <si>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</si>
  <si>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</si>
  <si>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</si>
  <si>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</si>
  <si>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</si>
  <si>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</si>
  <si>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</si>
  <si>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</si>
  <si>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</si>
  <si>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</si>
  <si>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</si>
  <si>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</si>
  <si>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</si>
  <si>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</si>
  <si>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</si>
  <si>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</si>
  <si>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</si>
  <si>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</si>
  <si>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</si>
  <si>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</si>
  <si>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</si>
  <si>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</si>
  <si>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</si>
  <si>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</si>
  <si>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</si>
  <si>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</si>
  <si>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</si>
  <si>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</si>
  <si>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</si>
  <si>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</si>
  <si>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</si>
  <si>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</si>
  <si>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</si>
  <si>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</si>
  <si>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</si>
  <si>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</si>
  <si>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</si>
  <si>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</si>
  <si>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</si>
  <si>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</si>
  <si>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</si>
  <si>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</si>
  <si>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</si>
  <si>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</si>
  <si>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</si>
  <si>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</si>
  <si>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</si>
  <si>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</si>
  <si>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</si>
  <si>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</si>
  <si>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</si>
  <si>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</si>
  <si>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</si>
  <si>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</si>
  <si>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</si>
  <si>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</si>
  <si>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</si>
  <si>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</si>
  <si>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</si>
  <si>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</si>
  <si>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</si>
  <si>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</si>
  <si>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</si>
  <si>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</si>
  <si>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</si>
  <si>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</si>
  <si>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</si>
  <si>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</si>
  <si>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</si>
  <si>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</si>
  <si>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</si>
  <si>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</si>
  <si>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</si>
  <si>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</si>
  <si>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</si>
  <si>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</si>
  <si>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</si>
  <si>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</si>
  <si>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</si>
  <si>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</si>
  <si>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</si>
  <si>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</si>
  <si>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</si>
  <si>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</si>
  <si>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</si>
  <si>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</si>
  <si>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</si>
  <si>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</si>
  <si>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</si>
  <si>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</si>
  <si>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</si>
  <si>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</si>
  <si>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</si>
  <si>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</si>
  <si>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</si>
  <si>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</si>
  <si>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</si>
  <si>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</si>
  <si>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</si>
  <si>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</si>
  <si>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</si>
  <si>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</si>
  <si>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</si>
  <si>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</si>
  <si>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</si>
  <si>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</si>
  <si>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</si>
  <si>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</si>
  <si>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</si>
  <si>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</si>
  <si>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</si>
  <si>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</si>
  <si>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</si>
  <si>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</si>
  <si>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</si>
  <si>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</si>
  <si>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</si>
  <si>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</si>
  <si>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</si>
  <si>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</si>
  <si>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</si>
  <si>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</si>
  <si>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</si>
  <si>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</si>
  <si>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</si>
  <si>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</si>
  <si>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</si>
  <si>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</si>
  <si>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</si>
  <si>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</si>
  <si>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</si>
  <si>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</si>
  <si>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</si>
  <si>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</si>
  <si>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</si>
  <si>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</si>
  <si>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</si>
  <si>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</si>
  <si>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</si>
  <si>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</si>
  <si>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</si>
  <si>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</si>
  <si>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</si>
  <si>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</si>
  <si>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</si>
  <si>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</si>
  <si>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</si>
  <si>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</si>
  <si>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</si>
  <si>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</si>
  <si>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</si>
  <si>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</si>
  <si>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</si>
  <si>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</si>
  <si>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</si>
  <si>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</si>
  <si>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</si>
  <si>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</si>
  <si>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</si>
  <si>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</si>
  <si>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</si>
  <si>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</si>
  <si>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</si>
  <si>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</si>
  <si>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</si>
  <si>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</si>
  <si>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</si>
  <si>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</si>
  <si>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</si>
  <si>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</si>
  <si>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</si>
  <si>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</si>
  <si>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</si>
  <si>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</si>
  <si>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</si>
  <si>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</si>
  <si>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</si>
  <si>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</si>
  <si>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</si>
  <si>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</si>
  <si>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</si>
  <si>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</si>
  <si>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</si>
  <si>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</si>
  <si>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</si>
  <si>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</si>
  <si>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</si>
  <si>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</si>
  <si>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</si>
  <si>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</si>
  <si>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</si>
  <si>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</si>
  <si>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</si>
  <si>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</si>
  <si>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</si>
  <si>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</si>
  <si>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</si>
  <si>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</si>
  <si>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</si>
  <si>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</si>
  <si>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</si>
  <si>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</si>
  <si>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</si>
  <si>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</si>
  <si>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</si>
  <si>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</si>
  <si>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</si>
  <si>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</si>
  <si>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</si>
  <si>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</si>
  <si>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</si>
  <si>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</si>
  <si>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</si>
  <si>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</si>
  <si>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</si>
  <si>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</si>
  <si>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</si>
  <si>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</si>
  <si>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</si>
  <si>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</si>
  <si>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</si>
  <si>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</si>
  <si>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</si>
  <si>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</si>
  <si>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</si>
  <si>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</si>
  <si>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</si>
  <si>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</si>
  <si>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</si>
  <si>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</si>
  <si>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</si>
  <si>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</si>
  <si>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</si>
  <si>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</si>
  <si>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</si>
  <si>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</si>
  <si>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</si>
  <si>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</si>
  <si>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</si>
  <si>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</si>
  <si>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</si>
  <si>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</si>
  <si>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</si>
  <si>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</si>
  <si>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</si>
  <si>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</si>
  <si>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</si>
  <si>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</si>
  <si>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</si>
  <si>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</si>
  <si>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</si>
  <si>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</si>
  <si>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</si>
  <si>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</si>
  <si>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</si>
  <si>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</si>
  <si>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</si>
  <si>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</si>
  <si>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</si>
  <si>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</si>
  <si>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</si>
  <si>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</si>
  <si>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</si>
  <si>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</si>
  <si>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</si>
  <si>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</si>
  <si>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</si>
  <si>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</si>
  <si>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</si>
  <si>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</si>
  <si>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</si>
  <si>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</si>
  <si>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</si>
  <si>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</si>
  <si>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</si>
  <si>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</si>
  <si>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</si>
  <si>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</si>
  <si>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</si>
  <si>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</si>
  <si>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</si>
  <si>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</si>
  <si>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</si>
  <si>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</si>
  <si>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</si>
  <si>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</si>
  <si>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</si>
  <si>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</si>
  <si>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</si>
  <si>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</si>
  <si>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</si>
  <si>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</si>
  <si>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</si>
  <si>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</si>
  <si>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</si>
  <si>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</si>
  <si>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</si>
  <si>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</si>
  <si>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</si>
  <si>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</si>
  <si>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</si>
  <si>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</si>
  <si>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</si>
  <si>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</si>
  <si>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</si>
  <si>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</si>
  <si>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</si>
  <si>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</si>
  <si>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</si>
  <si>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</si>
  <si>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</si>
  <si>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</si>
  <si>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</si>
  <si>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</si>
  <si>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</si>
  <si>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</si>
  <si>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</si>
  <si>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</si>
  <si>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</si>
  <si>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</si>
  <si>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</si>
  <si>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</si>
  <si>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</si>
  <si>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</si>
  <si>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</si>
  <si>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</si>
  <si>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</si>
  <si>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</si>
  <si>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</si>
  <si>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</si>
  <si>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</si>
  <si>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</si>
  <si>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</si>
  <si>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</si>
  <si>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</si>
  <si>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</si>
  <si>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</si>
  <si>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</si>
  <si>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</si>
  <si>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</si>
  <si>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</si>
  <si>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</si>
  <si>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</si>
  <si>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</si>
  <si>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</si>
  <si>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</si>
  <si>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</si>
  <si>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</si>
  <si>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</si>
  <si>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</si>
  <si>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</si>
  <si>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</si>
  <si>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</si>
  <si>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</si>
  <si>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</si>
  <si>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</si>
  <si>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</si>
  <si>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</si>
  <si>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</si>
  <si>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</si>
  <si>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</si>
  <si>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</si>
  <si>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</si>
  <si>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</si>
  <si>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</si>
  <si>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</si>
  <si>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</si>
  <si>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</si>
  <si>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</si>
  <si>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</si>
  <si>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</si>
  <si>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</si>
  <si>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</si>
  <si>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</si>
  <si>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</si>
  <si>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</si>
  <si>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</si>
  <si>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</si>
  <si>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</si>
  <si>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</si>
  <si>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</si>
  <si>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</si>
  <si>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</si>
  <si>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</si>
  <si>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</si>
  <si>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</si>
  <si>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</si>
  <si>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</si>
  <si>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</si>
  <si>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</si>
  <si>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</si>
  <si>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</si>
  <si>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</si>
  <si>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</si>
  <si>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</si>
  <si>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</si>
  <si>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</si>
  <si>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</si>
  <si>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</si>
  <si>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</si>
  <si>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</si>
  <si>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</si>
  <si>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</si>
  <si>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</si>
  <si>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</si>
  <si>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</si>
  <si>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</si>
  <si>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</si>
  <si>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</si>
  <si>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</si>
  <si>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</si>
  <si>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</si>
  <si>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</si>
  <si>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</si>
  <si>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</si>
  <si>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</si>
  <si>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</si>
  <si>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</si>
  <si>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</si>
  <si>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</si>
  <si>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</si>
  <si>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</si>
  <si>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</si>
  <si>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</si>
  <si>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</si>
  <si>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</si>
  <si>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</si>
  <si>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</si>
  <si>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</si>
  <si>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</si>
  <si>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</si>
  <si>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</si>
  <si>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</si>
  <si>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</si>
  <si>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</si>
  <si>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</si>
  <si>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</si>
  <si>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</si>
  <si>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</si>
  <si>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</si>
  <si>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</si>
  <si>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</si>
  <si>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</si>
  <si>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</si>
  <si>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</si>
  <si>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</si>
  <si>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</si>
  <si>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</si>
  <si>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</si>
  <si>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</si>
  <si>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</si>
  <si>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</si>
  <si>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</si>
  <si>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</si>
  <si>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</si>
  <si>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</si>
  <si>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</si>
  <si>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</si>
  <si>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</si>
  <si>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</si>
  <si>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</si>
  <si>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</si>
  <si>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</si>
  <si>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</si>
  <si>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</si>
  <si>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</si>
  <si>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</si>
  <si>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</si>
  <si>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</si>
  <si>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</si>
  <si>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</si>
  <si>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</si>
  <si>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</si>
  <si>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</si>
  <si>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</si>
  <si>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</si>
  <si>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</si>
  <si>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</si>
  <si>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</si>
  <si>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</si>
  <si>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</si>
  <si>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</si>
  <si>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</si>
  <si>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</si>
  <si>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</si>
  <si>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</si>
  <si>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</si>
  <si>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</si>
  <si>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</si>
  <si>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</si>
  <si>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</si>
  <si>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</si>
  <si>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</si>
  <si>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</si>
  <si>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</si>
  <si>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</si>
  <si>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</si>
  <si>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</si>
  <si>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</si>
  <si>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</si>
  <si>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</si>
  <si>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</si>
  <si>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</si>
  <si>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</si>
  <si>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</si>
  <si>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</si>
  <si>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</si>
  <si>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</si>
  <si>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</si>
  <si>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</si>
  <si>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</si>
  <si>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</si>
  <si>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</si>
  <si>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</si>
  <si>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</si>
  <si>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</si>
  <si>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</si>
  <si>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</si>
  <si>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</si>
  <si>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</si>
  <si>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</si>
  <si>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</si>
  <si>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</si>
  <si>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</si>
  <si>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</si>
  <si>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</si>
  <si>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</si>
  <si>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</si>
  <si>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</si>
  <si>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</si>
  <si>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</si>
  <si>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</si>
  <si>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</si>
  <si>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</si>
  <si>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</si>
  <si>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</si>
  <si>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</si>
  <si>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</si>
  <si>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</si>
  <si>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</si>
  <si>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</si>
  <si>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</si>
  <si>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</si>
  <si>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</si>
  <si>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</si>
  <si>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</si>
  <si>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</si>
  <si>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</si>
  <si>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</si>
  <si>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</si>
  <si>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</si>
  <si>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</si>
  <si>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</si>
  <si>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</si>
  <si>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</si>
  <si>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</si>
  <si>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</si>
  <si>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</si>
  <si>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</si>
  <si>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</si>
  <si>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</si>
  <si>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</si>
  <si>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</si>
  <si>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</si>
  <si>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</si>
  <si>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</si>
  <si>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</si>
  <si>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</si>
  <si>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</si>
  <si>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</si>
  <si>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</si>
  <si>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</si>
  <si>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</si>
  <si>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</si>
  <si>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</si>
  <si>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</si>
  <si>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</si>
  <si>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</si>
  <si>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</si>
  <si>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</si>
  <si>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</si>
  <si>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</si>
  <si>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</si>
  <si>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</si>
  <si>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</si>
  <si>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</si>
  <si>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</si>
  <si>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</si>
  <si>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</si>
  <si>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</si>
  <si>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</si>
  <si>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</si>
  <si>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</si>
  <si>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</si>
  <si>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</si>
  <si>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</si>
  <si>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</si>
  <si>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</si>
  <si>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</si>
  <si>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</si>
  <si>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</si>
  <si>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</si>
  <si>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</si>
  <si>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</si>
  <si>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</si>
  <si>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</si>
  <si>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</si>
  <si>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</si>
  <si>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</si>
  <si>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</si>
  <si>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</si>
  <si>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</si>
  <si>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</si>
  <si>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</si>
  <si>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</si>
  <si>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</si>
  <si>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</si>
  <si>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</si>
  <si>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</si>
  <si>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</si>
  <si>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</si>
  <si>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</si>
  <si>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</si>
  <si>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</si>
  <si>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</si>
  <si>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</si>
  <si>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</si>
  <si>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</si>
  <si>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</si>
  <si>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</si>
  <si>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</si>
  <si>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</si>
  <si>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</si>
  <si>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</si>
  <si>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</si>
  <si>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</si>
  <si>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</si>
  <si>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</si>
  <si>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</si>
  <si>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</si>
  <si>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</si>
  <si>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</si>
  <si>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</si>
  <si>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</si>
  <si>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</si>
  <si>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</si>
  <si>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</si>
  <si>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</si>
  <si>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</si>
  <si>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</si>
  <si>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</si>
  <si>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</si>
  <si>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</si>
  <si>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</si>
  <si>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</si>
  <si>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</si>
  <si>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</si>
  <si>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</si>
  <si>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</si>
  <si>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</si>
  <si>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</si>
  <si>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</si>
  <si>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</si>
  <si>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</si>
  <si>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</si>
  <si>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</si>
  <si>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</si>
  <si>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</si>
  <si>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</si>
  <si>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</si>
  <si>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</si>
  <si>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</si>
  <si>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</si>
  <si>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</si>
  <si>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</si>
  <si>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</si>
  <si>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</si>
  <si>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</si>
  <si>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</si>
  <si>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</si>
  <si>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</si>
  <si>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</si>
  <si>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</si>
  <si>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</si>
  <si>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</si>
  <si>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</si>
  <si>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</si>
  <si>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</si>
  <si>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</si>
  <si>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</si>
  <si>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</si>
  <si>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</si>
  <si>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</si>
  <si>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</si>
  <si>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</si>
  <si>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</si>
  <si>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</si>
  <si>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</si>
  <si>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</si>
  <si>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</si>
  <si>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</si>
  <si>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</si>
  <si>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</si>
  <si>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</si>
  <si>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</si>
  <si>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</si>
  <si>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</si>
  <si>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</si>
  <si>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</si>
  <si>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</si>
  <si>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</si>
  <si>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</si>
  <si>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</si>
  <si>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</si>
  <si>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</si>
  <si>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</si>
  <si>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</si>
  <si>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</si>
  <si>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</si>
  <si>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</si>
  <si>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</si>
  <si>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</si>
  <si>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</si>
  <si>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</si>
  <si>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</si>
  <si>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</si>
  <si>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</si>
  <si>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</si>
  <si>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</si>
  <si>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</si>
  <si>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</si>
  <si>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</si>
  <si>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</si>
  <si>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</si>
  <si>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</si>
  <si>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</si>
  <si>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</si>
  <si>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</si>
  <si>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</si>
  <si>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</si>
  <si>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</si>
  <si>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</si>
  <si>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</si>
  <si>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</si>
  <si>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</si>
  <si>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</si>
  <si>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</si>
  <si>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</si>
  <si>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</si>
  <si>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</si>
  <si>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</si>
  <si>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</si>
  <si>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</si>
  <si>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</si>
  <si>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</si>
  <si>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</si>
  <si>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</si>
  <si>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</si>
  <si>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</si>
  <si>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</si>
  <si>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</si>
  <si>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</si>
  <si>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</si>
  <si>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</si>
  <si>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</si>
  <si>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</si>
  <si>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</si>
  <si>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</si>
  <si>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</si>
  <si>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</si>
  <si>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</si>
  <si>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</si>
  <si>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</si>
  <si>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</si>
  <si>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</si>
  <si>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</si>
  <si>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</si>
  <si>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</si>
  <si>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</si>
  <si>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</si>
  <si>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</si>
  <si>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</si>
  <si>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</si>
  <si>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</si>
  <si>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</si>
  <si>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</si>
  <si>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</si>
  <si>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</si>
  <si>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</si>
  <si>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</si>
  <si>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</si>
  <si>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</si>
  <si>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</si>
  <si>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</si>
  <si>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</si>
  <si>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</si>
  <si>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</si>
  <si>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</si>
  <si>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</si>
  <si>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</si>
  <si>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</si>
  <si>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</si>
  <si>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</si>
  <si>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</si>
  <si>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</si>
  <si>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</si>
  <si>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</si>
  <si>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</si>
  <si>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</si>
  <si>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</si>
  <si>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</si>
  <si>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</si>
  <si>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</si>
  <si>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</si>
  <si>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</si>
  <si>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</si>
  <si>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</si>
  <si>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</si>
  <si>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</si>
  <si>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</si>
  <si>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</si>
  <si>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</si>
  <si>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</si>
  <si>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</si>
  <si>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</si>
  <si>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</si>
  <si>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</si>
  <si>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</si>
  <si>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</si>
  <si>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</si>
  <si>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</si>
  <si>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</si>
  <si>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</si>
  <si>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</si>
  <si>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</si>
  <si>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</si>
  <si>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</si>
  <si>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</si>
  <si>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</si>
  <si>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</si>
  <si>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</si>
  <si>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</si>
  <si>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</si>
  <si>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</si>
  <si>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</si>
  <si>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</si>
  <si>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</si>
  <si>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</si>
  <si>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</si>
  <si>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</si>
  <si>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</si>
  <si>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</si>
  <si>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</si>
  <si>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</si>
  <si>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</si>
  <si>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</si>
  <si>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</si>
  <si>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</si>
  <si>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</si>
  <si>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</si>
  <si>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</si>
  <si>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</si>
  <si>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</si>
  <si>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</si>
  <si>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</si>
  <si>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</si>
  <si>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</si>
  <si>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</si>
  <si>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</si>
  <si>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</si>
  <si>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</si>
  <si>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</si>
  <si>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</si>
  <si>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</si>
  <si>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</si>
  <si>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</si>
  <si>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</si>
  <si>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</si>
  <si>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</si>
  <si>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</si>
  <si>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</si>
  <si>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</si>
  <si>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</si>
  <si>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</si>
  <si>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</si>
  <si>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</si>
  <si>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</si>
  <si>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</si>
  <si>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</si>
  <si>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</si>
  <si>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</si>
  <si>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</si>
  <si>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</si>
  <si>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</si>
  <si>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</si>
  <si>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</si>
  <si>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</si>
  <si>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</si>
  <si>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</si>
  <si>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</si>
  <si>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</si>
  <si>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</si>
  <si>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</si>
  <si>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</si>
  <si>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</si>
  <si>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</si>
  <si>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</si>
  <si>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</si>
  <si>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</si>
  <si>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</si>
  <si>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</si>
  <si>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</si>
  <si>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</si>
  <si>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</si>
  <si>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</si>
  <si>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</si>
  <si>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</si>
  <si>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</si>
  <si>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</si>
  <si>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</si>
  <si>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</si>
  <si>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</si>
  <si>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</si>
  <si>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</si>
  <si>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</si>
  <si>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</si>
  <si>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</si>
  <si>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</si>
  <si>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</si>
  <si>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</si>
  <si>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</si>
  <si>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</si>
  <si>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</si>
  <si>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</si>
  <si>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</si>
  <si>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</si>
  <si>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</si>
  <si>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</si>
  <si>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</si>
  <si>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</si>
  <si>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</si>
  <si>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</si>
  <si>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</si>
  <si>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</si>
  <si>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</si>
  <si>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</si>
  <si>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</si>
  <si>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</si>
  <si>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</si>
  <si>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</si>
  <si>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</si>
  <si>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</si>
  <si>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</si>
  <si>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</si>
  <si>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</si>
  <si>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</si>
  <si>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</si>
  <si>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</si>
  <si>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</si>
  <si>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</si>
  <si>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</si>
  <si>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</si>
  <si>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</si>
  <si>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</si>
  <si>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</si>
  <si>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</si>
  <si>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</si>
  <si>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</si>
  <si>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</si>
  <si>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</si>
  <si>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</si>
  <si>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</si>
  <si>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</si>
  <si>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</si>
  <si>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</si>
  <si>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</si>
  <si>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</si>
  <si>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</si>
  <si>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</si>
  <si>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</si>
  <si>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</si>
  <si>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</si>
  <si>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</si>
  <si>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</si>
  <si>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</si>
  <si>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</si>
  <si>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</si>
  <si>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</si>
  <si>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</si>
  <si>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</si>
  <si>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</si>
  <si>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</si>
  <si>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</si>
  <si>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</si>
  <si>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</si>
  <si>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</si>
  <si>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</si>
  <si>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</si>
  <si>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</si>
  <si>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</si>
  <si>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</si>
  <si>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</si>
  <si>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</si>
  <si>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</si>
  <si>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</si>
  <si>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</si>
  <si>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</si>
  <si>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</si>
  <si>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</si>
  <si>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</si>
  <si>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</si>
  <si>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</si>
  <si>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</si>
  <si>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</si>
  <si>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</si>
  <si>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</si>
  <si>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</si>
  <si>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</si>
  <si>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</si>
  <si>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</si>
  <si>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</si>
  <si>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</si>
  <si>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</si>
  <si>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</si>
  <si>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</si>
  <si>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</si>
  <si>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</si>
  <si>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</si>
  <si>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</si>
  <si>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</si>
  <si>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</si>
  <si>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</si>
  <si>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</si>
  <si>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</si>
  <si>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</si>
  <si>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</si>
  <si>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</si>
  <si>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</si>
  <si>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</si>
  <si>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</si>
  <si>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</si>
  <si>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</si>
  <si>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</si>
  <si>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</si>
  <si>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</si>
  <si>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</si>
  <si>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</si>
  <si>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</si>
  <si>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</si>
  <si>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</si>
  <si>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</si>
  <si>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</si>
  <si>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</si>
  <si>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</si>
  <si>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</si>
  <si>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</si>
  <si>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</si>
  <si>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</si>
  <si>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</si>
  <si>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</si>
  <si>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</si>
  <si>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</si>
  <si>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</si>
  <si>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</si>
  <si>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</si>
  <si>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</si>
  <si>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</si>
  <si>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</si>
  <si>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</si>
  <si>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</si>
  <si>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</si>
  <si>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</si>
  <si>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</si>
  <si>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</si>
  <si>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</si>
  <si>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</si>
  <si>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</si>
  <si>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</si>
  <si>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</si>
  <si>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</si>
  <si>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</si>
  <si>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</si>
  <si>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</si>
  <si>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</si>
  <si>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</si>
  <si>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</si>
  <si>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</si>
  <si>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</si>
  <si>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</si>
  <si>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</si>
  <si>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</si>
  <si>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</si>
  <si>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</si>
  <si>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</si>
  <si>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</si>
  <si>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</si>
  <si>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</si>
  <si>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</si>
  <si>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</si>
  <si>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</si>
  <si>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</si>
  <si>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</si>
  <si>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</si>
  <si>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</si>
  <si>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</si>
  <si>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</si>
  <si>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</si>
  <si>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</si>
  <si>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</si>
  <si>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</si>
  <si>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</si>
  <si>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</si>
  <si>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</si>
  <si>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</si>
  <si>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</si>
  <si>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</si>
  <si>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</si>
  <si>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</si>
  <si>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</si>
  <si>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</si>
  <si>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</si>
  <si>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</si>
  <si>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</si>
  <si>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</si>
  <si>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</si>
  <si>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</si>
  <si>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</si>
  <si>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</si>
  <si>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</si>
  <si>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</si>
  <si>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</si>
  <si>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</si>
  <si>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</si>
  <si>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</si>
  <si>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</si>
  <si>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</si>
  <si>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</si>
  <si>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</si>
  <si>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</si>
  <si>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</si>
  <si>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</si>
  <si>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</si>
  <si>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</si>
  <si>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</si>
  <si>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</si>
  <si>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</si>
  <si>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</si>
  <si>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</si>
  <si>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</si>
  <si>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</si>
  <si>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</si>
  <si>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</si>
  <si>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</si>
  <si>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</si>
  <si>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</si>
  <si>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</si>
  <si>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</si>
  <si>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</si>
  <si>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</si>
  <si>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</si>
  <si>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</si>
  <si>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</si>
  <si>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</si>
  <si>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</si>
  <si>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</si>
  <si>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</si>
  <si>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</si>
  <si>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</si>
  <si>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</si>
  <si>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</si>
  <si>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</si>
  <si>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</si>
  <si>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</si>
  <si>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</si>
  <si>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</si>
  <si>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</si>
  <si>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</si>
  <si>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</si>
  <si>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</si>
  <si>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</si>
  <si>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</si>
  <si>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</si>
  <si>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</si>
  <si>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</si>
  <si>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</si>
  <si>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</si>
  <si>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</si>
  <si>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</si>
  <si>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</si>
  <si>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</si>
  <si>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</si>
  <si>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</si>
  <si>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</si>
  <si>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</si>
  <si>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</si>
  <si>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</si>
  <si>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</si>
  <si>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</si>
  <si>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</si>
  <si>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</si>
  <si>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</si>
  <si>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</si>
  <si>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</si>
  <si>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</si>
  <si>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</si>
  <si>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</si>
  <si>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</si>
  <si>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</si>
  <si>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</si>
  <si>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</si>
  <si>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</si>
  <si>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</si>
  <si>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</si>
  <si>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</si>
  <si>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</si>
  <si>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</si>
  <si>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</si>
  <si>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</si>
  <si>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</si>
  <si>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</si>
  <si>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</si>
  <si>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</si>
  <si>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</si>
  <si>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</si>
  <si>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</si>
  <si>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</si>
  <si>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</si>
  <si>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</si>
  <si>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</si>
  <si>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</si>
  <si>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</si>
  <si>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</si>
  <si>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</si>
  <si>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</si>
  <si>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</si>
  <si>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</si>
  <si>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</si>
  <si>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</si>
  <si>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</si>
  <si>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</si>
  <si>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</si>
  <si>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</si>
  <si>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</si>
  <si>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</si>
  <si>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</si>
  <si>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</si>
  <si>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</si>
  <si>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</si>
  <si>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</si>
  <si>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</si>
  <si>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</si>
  <si>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</si>
  <si>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</si>
  <si>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</si>
  <si>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</si>
  <si>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</si>
  <si>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</si>
  <si>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</si>
  <si>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</si>
  <si>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</si>
  <si>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</si>
  <si>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</si>
  <si>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</si>
  <si>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</si>
  <si>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</si>
  <si>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</si>
  <si>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</si>
  <si>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</si>
  <si>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</si>
  <si>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</si>
  <si>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</si>
  <si>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</si>
  <si>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</si>
  <si>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</si>
  <si>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</si>
  <si>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</si>
  <si>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</si>
  <si>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</si>
  <si>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</si>
  <si>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</si>
  <si>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</si>
  <si>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</si>
  <si>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</si>
  <si>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</si>
  <si>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</si>
  <si>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</si>
  <si>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</si>
  <si>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</si>
  <si>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</si>
  <si>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</si>
  <si>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</si>
  <si>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</si>
  <si>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</si>
  <si>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</si>
  <si>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</si>
  <si>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</si>
  <si>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</si>
  <si>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</si>
  <si>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</si>
  <si>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</si>
  <si>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</si>
  <si>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</si>
  <si>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</si>
  <si>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</si>
  <si>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</si>
  <si>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</si>
  <si>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</si>
  <si>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</si>
  <si>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</si>
  <si>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</si>
  <si>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</si>
  <si>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</si>
  <si>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</si>
  <si>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</si>
  <si>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</si>
  <si>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</si>
  <si>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</si>
  <si>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</si>
  <si>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</si>
  <si>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</si>
  <si>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</si>
  <si>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</si>
  <si>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</si>
  <si>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</si>
  <si>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</si>
  <si>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</si>
  <si>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</si>
  <si>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</si>
  <si>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</si>
  <si>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</si>
  <si>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</si>
  <si>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</si>
  <si>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</si>
  <si>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</si>
  <si>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</si>
  <si>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</si>
  <si>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</si>
  <si>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</si>
  <si>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</si>
  <si>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</si>
  <si>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</si>
  <si>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</si>
  <si>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</si>
  <si>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</si>
  <si>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</si>
  <si>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</si>
  <si>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</si>
  <si>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</si>
  <si>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</si>
  <si>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</si>
  <si>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</si>
  <si>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</si>
  <si>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</si>
  <si>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</si>
  <si>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</si>
  <si>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</si>
  <si>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</si>
  <si>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</si>
  <si>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</si>
  <si>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</si>
  <si>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</si>
  <si>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</si>
  <si>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</si>
  <si>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</si>
  <si>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</si>
  <si>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</si>
  <si>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</si>
  <si>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</si>
  <si>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</si>
  <si>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</si>
  <si>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</si>
  <si>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</si>
  <si>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</si>
  <si>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</si>
  <si>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</si>
  <si>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</si>
  <si>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</si>
  <si>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</si>
  <si>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</si>
  <si>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</si>
  <si>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</si>
  <si>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</si>
  <si>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</si>
  <si>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</si>
  <si>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</si>
  <si>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</si>
  <si>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</si>
  <si>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</si>
  <si>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</si>
  <si>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</si>
  <si>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</si>
  <si>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</si>
  <si>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</si>
  <si>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</si>
  <si>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</si>
  <si>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</si>
  <si>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</si>
  <si>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</si>
  <si>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</si>
  <si>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</si>
  <si>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</si>
  <si>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</si>
  <si>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</si>
  <si>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</si>
  <si>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</si>
  <si>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</si>
  <si>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</si>
  <si>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</si>
  <si>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</si>
  <si>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</si>
  <si>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</si>
  <si>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</si>
  <si>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</si>
  <si>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</si>
  <si>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</si>
  <si>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</si>
  <si>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</si>
  <si>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</si>
  <si>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</si>
  <si>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</si>
  <si>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</si>
  <si>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</si>
  <si>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</si>
  <si>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</si>
  <si>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</si>
  <si>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</si>
  <si>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</si>
  <si>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</si>
  <si>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</si>
  <si>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</si>
  <si>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</si>
  <si>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</si>
  <si>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</si>
  <si>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</si>
  <si>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</si>
  <si>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</si>
  <si>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</si>
  <si>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</si>
  <si>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</si>
  <si>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</si>
  <si>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</si>
  <si>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</si>
  <si>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</si>
  <si>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</si>
  <si>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</si>
  <si>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</si>
  <si>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</si>
  <si>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</si>
  <si>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</si>
  <si>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</si>
  <si>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</si>
  <si>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</si>
  <si>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</si>
  <si>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</si>
  <si>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</si>
  <si>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</si>
  <si>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</si>
  <si>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</si>
  <si>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</si>
  <si>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</si>
  <si>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</si>
  <si>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</si>
  <si>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</si>
  <si>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</si>
  <si>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</si>
  <si>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</si>
  <si>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</si>
  <si>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</si>
  <si>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</si>
  <si>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</si>
  <si>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</si>
  <si>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</si>
  <si>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</si>
  <si>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</si>
  <si>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</si>
  <si>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</si>
  <si>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</si>
  <si>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</si>
  <si>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</si>
  <si>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</si>
  <si>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</si>
  <si>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</si>
  <si>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</si>
  <si>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</si>
  <si>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</si>
  <si>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</si>
  <si>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</si>
  <si>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</si>
  <si>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</si>
  <si>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</si>
  <si>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</si>
  <si>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</si>
  <si>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</si>
  <si>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</si>
  <si>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</si>
  <si>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</si>
  <si>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</si>
  <si>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</si>
  <si>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</si>
  <si>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</si>
  <si>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</si>
  <si>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</si>
  <si>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</si>
  <si>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</si>
  <si>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</si>
  <si>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</si>
  <si>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</si>
  <si>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</si>
  <si>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</si>
  <si>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</si>
  <si>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</si>
  <si>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</si>
  <si>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</si>
  <si>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</si>
  <si>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</si>
  <si>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</si>
  <si>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</si>
  <si>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</si>
  <si>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</si>
  <si>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</si>
  <si>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</si>
  <si>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</si>
  <si>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</si>
  <si>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</si>
  <si>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</si>
  <si>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</si>
  <si>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</si>
  <si>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</si>
  <si>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</si>
  <si>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</si>
  <si>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</si>
  <si>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</si>
  <si>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</si>
  <si>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</si>
  <si>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</si>
  <si>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</si>
  <si>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</si>
  <si>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</si>
  <si>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</si>
  <si>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</si>
  <si>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</si>
  <si>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</si>
  <si>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</si>
  <si>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</si>
  <si>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</si>
  <si>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</si>
  <si>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</si>
  <si>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</si>
  <si>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</si>
  <si>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</si>
  <si>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</si>
  <si>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</si>
  <si>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</si>
  <si>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</si>
  <si>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</si>
  <si>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</si>
  <si>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</si>
  <si>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</si>
  <si>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</si>
  <si>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</si>
  <si>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</si>
  <si>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</si>
  <si>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</si>
  <si>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</si>
  <si>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</si>
  <si>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</si>
  <si>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</si>
  <si>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</si>
  <si>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</si>
  <si>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</si>
  <si>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</si>
  <si>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</si>
  <si>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</si>
  <si>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</si>
  <si>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</si>
  <si>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</si>
  <si>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</si>
  <si>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</si>
  <si>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</si>
  <si>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</si>
  <si>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</si>
  <si>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</si>
  <si>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</si>
  <si>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</si>
  <si>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</si>
  <si>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</si>
  <si>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</si>
  <si>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</si>
  <si>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</si>
  <si>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</si>
  <si>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</si>
  <si>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</si>
  <si>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</si>
  <si>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</si>
  <si>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</si>
  <si>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</si>
  <si>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</si>
  <si>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</si>
  <si>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</si>
  <si>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</si>
  <si>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</si>
  <si>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</si>
  <si>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</si>
  <si>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</si>
  <si>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</si>
  <si>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</si>
  <si>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</si>
  <si>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</si>
  <si>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</si>
  <si>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</si>
  <si>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</si>
  <si>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</si>
  <si>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</si>
  <si>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</si>
  <si>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</si>
  <si>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</si>
  <si>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</si>
  <si>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</si>
  <si>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</si>
  <si>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</si>
  <si>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</si>
  <si>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</si>
  <si>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</si>
  <si>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</si>
  <si>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</si>
  <si>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</si>
  <si>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</si>
  <si>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</si>
  <si>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</si>
  <si>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</si>
  <si>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</si>
  <si>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</si>
  <si>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</si>
  <si>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</si>
  <si>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</si>
  <si>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</si>
  <si>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</si>
  <si>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</si>
  <si>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</si>
  <si>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</si>
  <si>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</si>
  <si>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</si>
  <si>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</si>
  <si>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</si>
  <si>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</si>
  <si>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</si>
  <si>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</si>
  <si>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</si>
  <si>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</si>
  <si>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</si>
  <si>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</si>
  <si>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</si>
  <si>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</si>
  <si>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</si>
  <si>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</si>
  <si>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</si>
  <si>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</si>
  <si>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</si>
  <si>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</si>
  <si>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</si>
  <si>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</si>
  <si>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</si>
  <si>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</si>
  <si>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</si>
  <si>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</si>
  <si>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</si>
  <si>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</si>
  <si>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</si>
  <si>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</si>
  <si>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</si>
  <si>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</si>
  <si>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</si>
  <si>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</si>
  <si>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</si>
  <si>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</si>
  <si>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</si>
  <si>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</si>
  <si>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</si>
  <si>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</si>
  <si>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</si>
  <si>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</si>
  <si>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</si>
  <si>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</si>
  <si>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</si>
  <si>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</si>
  <si>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</si>
  <si>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</si>
  <si>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</si>
  <si>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</si>
  <si>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</si>
  <si>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</si>
  <si>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</si>
  <si>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</si>
  <si>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</si>
  <si>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</si>
  <si>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</si>
  <si>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</si>
  <si>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</si>
  <si>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</si>
  <si>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</si>
  <si>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</si>
  <si>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</si>
  <si>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</si>
  <si>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</si>
  <si>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</si>
  <si>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</si>
  <si>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</si>
  <si>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</si>
  <si>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</si>
  <si>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</si>
  <si>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</si>
  <si>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</si>
  <si>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</si>
  <si>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</si>
  <si>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</si>
  <si>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</si>
  <si>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</si>
  <si>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</si>
  <si>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</si>
  <si>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</si>
  <si>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</si>
  <si>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</si>
  <si>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</si>
  <si>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</si>
  <si>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</si>
  <si>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</si>
  <si>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</si>
  <si>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</si>
  <si>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</si>
  <si>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</si>
  <si>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</si>
  <si>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</si>
  <si>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</si>
  <si>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</si>
  <si>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</si>
  <si>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</si>
  <si>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</si>
  <si>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</si>
  <si>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</si>
  <si>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</si>
  <si>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</si>
  <si>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</si>
  <si>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</si>
  <si>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</si>
  <si>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</si>
  <si>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</si>
  <si>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</si>
  <si>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</si>
  <si>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</si>
  <si>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</si>
  <si>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</si>
  <si>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</si>
  <si>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</si>
  <si>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</si>
  <si>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</si>
  <si>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</si>
  <si>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</si>
  <si>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</si>
  <si>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</si>
  <si>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</si>
  <si>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</si>
  <si>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</si>
  <si>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</si>
  <si>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</si>
  <si>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</si>
  <si>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</si>
  <si>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</si>
  <si>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</si>
  <si>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</si>
  <si>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</si>
  <si>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</si>
  <si>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</si>
  <si>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</si>
  <si>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</si>
  <si>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</si>
  <si>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</si>
  <si>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</si>
  <si>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</si>
  <si>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</si>
  <si>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</si>
  <si>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</si>
  <si>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</si>
  <si>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</si>
  <si>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</si>
  <si>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</si>
  <si>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</si>
  <si>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</si>
  <si>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</si>
  <si>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</si>
  <si>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</si>
  <si>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</si>
  <si>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</si>
  <si>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</si>
  <si>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</si>
  <si>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</si>
  <si>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</si>
  <si>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</si>
  <si>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</si>
  <si>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</si>
  <si>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</si>
  <si>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</si>
  <si>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</si>
  <si>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</si>
  <si>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</si>
  <si>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</si>
  <si>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</si>
  <si>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</si>
  <si>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</si>
  <si>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</si>
  <si>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</si>
  <si>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</si>
  <si>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</si>
  <si>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</si>
  <si>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</si>
  <si>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</si>
  <si>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</si>
  <si>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</si>
  <si>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</si>
  <si>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</si>
  <si>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</si>
  <si>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</si>
  <si>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</si>
  <si>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</si>
  <si>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</si>
  <si>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</si>
  <si>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</si>
  <si>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</si>
  <si>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</si>
  <si>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</si>
  <si>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</si>
  <si>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</si>
  <si>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</si>
  <si>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</si>
  <si>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</si>
  <si>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</si>
  <si>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</si>
  <si>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</si>
  <si>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</si>
  <si>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</si>
  <si>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</si>
  <si>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</si>
  <si>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</si>
  <si>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</si>
  <si>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</si>
  <si>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</si>
  <si>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</si>
  <si>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</si>
  <si>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</si>
  <si>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</si>
  <si>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</si>
  <si>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</si>
  <si>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</si>
  <si>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</si>
  <si>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</si>
  <si>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</si>
  <si>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</si>
  <si>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</si>
  <si>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</si>
  <si>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</si>
  <si>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</si>
  <si>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</si>
  <si>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</si>
  <si>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</si>
  <si>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</si>
  <si>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</si>
  <si>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</si>
  <si>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</si>
  <si>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</si>
  <si>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</si>
  <si>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</si>
  <si>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</si>
  <si>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</si>
  <si>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</si>
  <si>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</si>
  <si>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</si>
  <si>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</si>
  <si>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</si>
  <si>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</si>
  <si>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</si>
  <si>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</si>
  <si>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</si>
  <si>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</si>
  <si>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</si>
  <si>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</si>
  <si>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</si>
  <si>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</si>
  <si>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</si>
  <si>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</si>
  <si>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</si>
  <si>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</si>
  <si>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</si>
  <si>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</si>
  <si>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</si>
  <si>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</si>
  <si>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</si>
  <si>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</si>
  <si>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</si>
  <si>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</si>
  <si>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</si>
  <si>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</si>
  <si>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</si>
  <si>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</si>
  <si>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</si>
  <si>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</si>
  <si>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</si>
  <si>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</si>
  <si>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</si>
  <si>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</si>
  <si>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</si>
  <si>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</si>
  <si>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</si>
  <si>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</si>
  <si>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</si>
  <si>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</si>
  <si>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</si>
  <si>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</si>
  <si>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</si>
  <si>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</si>
  <si>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</si>
  <si>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</si>
  <si>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</si>
  <si>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</si>
  <si>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</si>
  <si>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</si>
  <si>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</si>
  <si>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</si>
  <si>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</si>
  <si>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</si>
  <si>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</si>
  <si>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</si>
  <si>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</si>
  <si>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</si>
  <si>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</si>
  <si>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</si>
  <si>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</si>
  <si>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</si>
  <si>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</si>
  <si>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</si>
  <si>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</si>
  <si>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</si>
  <si>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</si>
  <si>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</si>
  <si>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</si>
  <si>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</si>
  <si>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</si>
  <si>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</si>
  <si>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</si>
  <si>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</si>
  <si>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</si>
  <si>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</si>
  <si>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</si>
  <si>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</si>
  <si>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</si>
  <si>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</si>
  <si>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</si>
  <si>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</si>
  <si>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</si>
  <si>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</si>
  <si>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</si>
  <si>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</si>
  <si>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</si>
  <si>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</si>
  <si>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</si>
  <si>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</si>
  <si>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</si>
  <si>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</si>
  <si>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</si>
  <si>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</si>
  <si>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</si>
  <si>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</si>
  <si>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</si>
  <si>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</si>
  <si>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</si>
  <si>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</si>
  <si>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</si>
  <si>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</si>
  <si>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</si>
  <si>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</si>
  <si>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</si>
  <si>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</si>
  <si>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</si>
  <si>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</si>
  <si>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</si>
  <si>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</si>
  <si>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</si>
  <si>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</si>
  <si>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</si>
  <si>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</si>
  <si>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</si>
  <si>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</si>
  <si>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</si>
  <si>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</si>
  <si>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</si>
  <si>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</si>
  <si>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</si>
  <si>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</si>
  <si>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</si>
  <si>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</si>
  <si>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</si>
  <si>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</si>
  <si>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</si>
  <si>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</si>
  <si>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</si>
  <si>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</si>
  <si>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</si>
  <si>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</si>
  <si>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</si>
  <si>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</si>
  <si>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</si>
  <si>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</si>
  <si>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</si>
  <si>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</si>
  <si>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</si>
  <si>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</si>
  <si>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</si>
  <si>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</si>
  <si>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</si>
  <si>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</si>
  <si>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</si>
  <si>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</si>
  <si>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</si>
  <si>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</si>
  <si>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</si>
  <si>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</si>
  <si>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</si>
  <si>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</si>
  <si>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</si>
  <si>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</si>
  <si>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</si>
  <si>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</si>
  <si>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</si>
  <si>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</si>
  <si>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</si>
  <si>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</si>
  <si>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</si>
  <si>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</si>
  <si>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</si>
  <si>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</si>
  <si>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</si>
  <si>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</si>
  <si>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</si>
  <si>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</si>
  <si>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</si>
  <si>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</si>
  <si>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</si>
  <si>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</si>
  <si>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</si>
  <si>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</si>
  <si>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</si>
  <si>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</si>
  <si>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</si>
  <si>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</si>
  <si>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</si>
  <si>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</si>
  <si>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</si>
  <si>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</si>
  <si>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</si>
  <si>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</si>
  <si>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</si>
  <si>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</si>
  <si>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</si>
  <si>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</si>
  <si>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</si>
  <si>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</si>
  <si>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</si>
  <si>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</si>
  <si>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</si>
  <si>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</si>
  <si>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</si>
  <si>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</si>
  <si>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</si>
  <si>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</si>
  <si>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</si>
  <si>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</si>
  <si>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</si>
  <si>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</si>
  <si>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</si>
  <si>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</si>
  <si>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</si>
  <si>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</si>
  <si>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</si>
  <si>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</si>
  <si>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</si>
  <si>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</si>
  <si>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</si>
  <si>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</si>
  <si>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</si>
  <si>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</si>
  <si>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</si>
  <si>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</si>
  <si>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</si>
  <si>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</si>
  <si>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</si>
  <si>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</si>
  <si>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</si>
  <si>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</si>
  <si>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</si>
  <si>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</si>
  <si>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</si>
  <si>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</si>
  <si>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</si>
  <si>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</si>
  <si>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</si>
  <si>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</si>
  <si>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</si>
  <si>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</si>
  <si>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</si>
  <si>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</si>
  <si>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</si>
  <si>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</si>
  <si>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</si>
  <si>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</si>
  <si>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</si>
  <si>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</si>
  <si>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</si>
  <si>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</si>
  <si>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</si>
  <si>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</si>
  <si>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</si>
  <si>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</si>
  <si>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</si>
  <si>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</si>
  <si>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</si>
  <si>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</si>
  <si>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</si>
  <si>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</si>
  <si>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</si>
  <si>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</si>
  <si>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</si>
  <si>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</si>
  <si>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</si>
  <si>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</si>
  <si>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</si>
  <si>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</si>
  <si>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</si>
  <si>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</si>
  <si>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</si>
  <si>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</si>
  <si>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</si>
  <si>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</si>
  <si>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</si>
  <si>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</si>
  <si>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</si>
  <si>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</si>
  <si>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</si>
  <si>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</si>
  <si>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</si>
  <si>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</si>
  <si>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</si>
  <si>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</si>
  <si>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</si>
  <si>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</si>
  <si>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</si>
  <si>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</si>
  <si>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</si>
  <si>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</si>
  <si>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</si>
  <si>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</si>
  <si>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</si>
  <si>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</si>
  <si>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</si>
  <si>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</si>
  <si>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</si>
  <si>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</si>
  <si>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</si>
  <si>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</si>
  <si>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</si>
  <si>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</si>
  <si>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</si>
  <si>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</si>
  <si>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</si>
  <si>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</si>
  <si>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</si>
  <si>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</si>
  <si>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</si>
  <si>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</si>
  <si>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</si>
  <si>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</si>
  <si>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</si>
  <si>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</si>
  <si>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</si>
  <si>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</si>
  <si>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</si>
  <si>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</si>
  <si>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</si>
  <si>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</si>
  <si>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</si>
  <si>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</si>
  <si>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</si>
  <si>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</si>
  <si>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</si>
  <si>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</si>
  <si>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</si>
  <si>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</si>
  <si>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</si>
  <si>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</si>
  <si>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</si>
  <si>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</si>
  <si>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</si>
  <si>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</si>
  <si>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</si>
  <si>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</si>
  <si>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</si>
  <si>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</si>
  <si>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</si>
  <si>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</si>
  <si>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</si>
  <si>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</si>
  <si>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</si>
  <si>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</si>
  <si>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</si>
  <si>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</si>
  <si>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</si>
  <si>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</si>
  <si>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</si>
  <si>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</si>
  <si>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</si>
  <si>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</si>
  <si>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</si>
  <si>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</si>
  <si>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</si>
  <si>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</si>
  <si>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</si>
  <si>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</si>
  <si>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</si>
  <si>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</si>
  <si>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</si>
  <si>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</si>
  <si>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</si>
  <si>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</si>
  <si>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</si>
  <si>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</si>
  <si>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</si>
  <si>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</si>
  <si>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</si>
  <si>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</si>
  <si>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</si>
  <si>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</si>
  <si>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</si>
  <si>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</si>
  <si>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</si>
  <si>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</si>
  <si>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</si>
  <si>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</si>
  <si>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</si>
  <si>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</si>
  <si>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</si>
  <si>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</si>
  <si>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</si>
  <si>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</si>
  <si>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</si>
  <si>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</si>
  <si>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</si>
  <si>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</si>
  <si>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</si>
  <si>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</si>
  <si>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</si>
  <si>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</si>
  <si>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</si>
  <si>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</si>
  <si>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</si>
  <si>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</si>
  <si>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</si>
  <si>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</si>
  <si>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</si>
  <si>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</si>
  <si>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</si>
  <si>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</si>
  <si>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</si>
  <si>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</si>
  <si>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</si>
  <si>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</si>
  <si>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</si>
  <si>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</si>
  <si>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</si>
  <si>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</si>
  <si>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</si>
  <si>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</si>
  <si>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</si>
  <si>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</si>
  <si>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</si>
  <si>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</si>
  <si>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</si>
  <si>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</si>
  <si>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</si>
  <si>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</si>
  <si>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</si>
  <si>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</si>
  <si>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</si>
  <si>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</si>
  <si>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</si>
  <si>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</si>
  <si>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</si>
  <si>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</si>
  <si>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</si>
  <si>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</si>
  <si>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</si>
  <si>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</si>
  <si>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</si>
  <si>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</si>
  <si>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</si>
  <si>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</si>
  <si>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</si>
  <si>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</si>
  <si>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</si>
  <si>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</si>
  <si>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</si>
  <si>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</si>
  <si>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</si>
  <si>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</si>
  <si>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</si>
  <si>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</si>
  <si>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</si>
  <si>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</si>
  <si>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</si>
  <si>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</si>
  <si>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</si>
  <si>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</si>
  <si>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</si>
  <si>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</si>
  <si>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</si>
  <si>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</si>
  <si>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</si>
  <si>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</si>
  <si>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</si>
  <si>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</si>
  <si>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</si>
  <si>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</si>
  <si>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</si>
  <si>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</si>
  <si>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</si>
  <si>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</si>
  <si>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</si>
  <si>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</si>
  <si>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</si>
  <si>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</si>
  <si>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</si>
  <si>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</si>
  <si>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</si>
  <si>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</si>
  <si>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</si>
  <si>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</si>
  <si>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</si>
  <si>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</si>
  <si>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</si>
  <si>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</si>
  <si>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</si>
  <si>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</si>
  <si>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</si>
  <si>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</si>
  <si>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</si>
  <si>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</si>
  <si>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</si>
  <si>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</si>
  <si>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</si>
  <si>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</si>
  <si>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</si>
  <si>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</si>
  <si>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</si>
  <si>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</si>
  <si>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</si>
  <si>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</si>
  <si>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</si>
  <si>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</si>
  <si>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</si>
  <si>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</si>
  <si>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</si>
  <si>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</si>
  <si>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</si>
  <si>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</si>
  <si>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</si>
  <si>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</si>
  <si>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</si>
  <si>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</si>
  <si>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</si>
  <si>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</si>
  <si>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</si>
  <si>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</si>
  <si>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</si>
  <si>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</si>
  <si>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</si>
  <si>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</si>
  <si>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</si>
  <si>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</si>
  <si>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</si>
  <si>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</si>
  <si>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</si>
  <si>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</si>
  <si>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</si>
  <si>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</si>
  <si>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</si>
  <si>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</si>
  <si>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</si>
  <si>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</si>
  <si>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</si>
  <si>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</si>
  <si>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</si>
  <si>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</si>
  <si>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</si>
  <si>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</si>
  <si>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</si>
  <si>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</si>
  <si>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</si>
  <si>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</si>
  <si>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</si>
  <si>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</si>
  <si>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</si>
  <si>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</si>
  <si>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</si>
  <si>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</si>
  <si>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</si>
  <si>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</si>
  <si>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</si>
  <si>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</si>
  <si>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</si>
  <si>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</si>
  <si>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</si>
  <si>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</si>
  <si>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</si>
  <si>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</si>
  <si>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</si>
  <si>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</si>
  <si>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</si>
  <si>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</si>
  <si>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</si>
  <si>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</si>
  <si>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</si>
  <si>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</si>
  <si>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</si>
  <si>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</si>
  <si>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</si>
  <si>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</si>
  <si>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</si>
  <si>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</si>
  <si>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</si>
  <si>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</si>
  <si>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</si>
  <si>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</si>
  <si>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</si>
  <si>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</si>
  <si>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</si>
  <si>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</si>
  <si>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</si>
  <si>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</si>
  <si>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</si>
  <si>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</si>
  <si>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</si>
  <si>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</si>
  <si>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</si>
  <si>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</si>
  <si>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</si>
  <si>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</si>
  <si>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</si>
  <si>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</si>
  <si>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</si>
  <si>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</si>
  <si>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</si>
  <si>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</si>
  <si>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</si>
  <si>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</si>
  <si>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</si>
  <si>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</si>
  <si>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</si>
  <si>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</si>
  <si>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</si>
  <si>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</si>
  <si>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</si>
  <si>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</si>
  <si>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</si>
  <si>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</si>
  <si>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</si>
  <si>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</si>
  <si>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</si>
  <si>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</si>
  <si>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</si>
  <si>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</si>
  <si>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</si>
  <si>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</si>
  <si>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</si>
  <si>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</si>
  <si>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</si>
  <si>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</si>
  <si>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</si>
  <si>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</si>
  <si>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</si>
  <si>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</si>
  <si>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</si>
  <si>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</si>
  <si>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</si>
  <si>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</si>
  <si>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</si>
  <si>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</si>
  <si>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</si>
  <si>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</si>
  <si>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</si>
  <si>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</si>
  <si>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</si>
  <si>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</si>
  <si>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</si>
  <si>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</si>
  <si>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</si>
  <si>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</si>
  <si>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</si>
  <si>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</si>
  <si>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</si>
  <si>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</si>
  <si>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</si>
  <si>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</si>
  <si>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</si>
  <si>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</si>
  <si>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</si>
  <si>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</si>
  <si>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</si>
  <si>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</si>
  <si>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</si>
  <si>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</si>
  <si>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</si>
  <si>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</si>
  <si>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</si>
  <si>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</si>
  <si>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</si>
  <si>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</si>
  <si>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</si>
  <si>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</si>
  <si>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</si>
  <si>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</si>
  <si>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</si>
  <si>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</si>
  <si>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</si>
  <si>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</si>
  <si>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</si>
  <si>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</si>
  <si>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</si>
  <si>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</si>
  <si>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</si>
  <si>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</si>
  <si>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</si>
  <si>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</si>
  <si>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</si>
  <si>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</si>
  <si>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</si>
  <si>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</si>
  <si>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</si>
  <si>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</si>
  <si>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</si>
  <si>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</si>
  <si>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</si>
  <si>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</si>
  <si>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</si>
  <si>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</si>
  <si>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</si>
  <si>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</si>
  <si>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</si>
  <si>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</si>
  <si>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</si>
  <si>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</si>
  <si>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</si>
  <si>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</si>
  <si>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</si>
  <si>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</si>
  <si>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</si>
  <si>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</si>
  <si>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</si>
  <si>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</si>
  <si>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</si>
  <si>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</si>
  <si>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</si>
  <si>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</si>
  <si>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</si>
  <si>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</si>
  <si>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</si>
  <si>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</si>
  <si>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</si>
  <si>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</si>
  <si>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</si>
  <si>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</si>
  <si>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</si>
  <si>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</si>
  <si>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</si>
  <si>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</si>
  <si>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</si>
  <si>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</si>
  <si>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</si>
  <si>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</si>
  <si>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</si>
  <si>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</si>
  <si>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</si>
  <si>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</si>
  <si>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</si>
  <si>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</si>
  <si>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</si>
  <si>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</si>
  <si>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</si>
  <si>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</si>
  <si>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</si>
  <si>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</si>
  <si>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</si>
  <si>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</si>
  <si>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</si>
  <si>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</si>
  <si>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</si>
  <si>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</si>
  <si>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</si>
  <si>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</si>
  <si>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</si>
  <si>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</si>
  <si>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</si>
  <si>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</si>
  <si>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</si>
  <si>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</si>
  <si>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</si>
  <si>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</si>
  <si>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</si>
  <si>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</si>
  <si>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</si>
  <si>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</si>
  <si>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</si>
  <si>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</si>
  <si>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</si>
  <si>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</si>
  <si>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</si>
  <si>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</si>
  <si>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</si>
  <si>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</si>
  <si>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</si>
  <si>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</si>
  <si>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</si>
  <si>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</si>
  <si>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</si>
  <si>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</si>
  <si>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</si>
  <si>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</si>
  <si>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</si>
  <si>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</si>
  <si>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</si>
  <si>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</si>
  <si>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</si>
  <si>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</si>
  <si>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</si>
  <si>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</si>
  <si>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</si>
  <si>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</si>
  <si>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</si>
  <si>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</si>
  <si>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</si>
  <si>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</si>
  <si>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</si>
  <si>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</si>
  <si>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</si>
  <si>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</si>
  <si>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</si>
  <si>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</si>
  <si>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</si>
  <si>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</si>
  <si>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</si>
  <si>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</si>
  <si>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</si>
  <si>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</si>
  <si>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</si>
  <si>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</si>
  <si>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</si>
  <si>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</si>
  <si>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</si>
  <si>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</si>
  <si>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</si>
  <si>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</si>
  <si>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</si>
  <si>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</si>
  <si>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</si>
  <si>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</si>
  <si>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</si>
  <si>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</si>
  <si>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</si>
  <si>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</si>
  <si>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</si>
  <si>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</si>
  <si>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</si>
  <si>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</si>
  <si>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</si>
  <si>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</si>
  <si>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</si>
  <si>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</si>
  <si>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</si>
  <si>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</si>
  <si>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</si>
  <si>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</si>
  <si>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</si>
  <si>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</si>
  <si>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</si>
  <si>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</si>
  <si>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</si>
  <si>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</si>
  <si>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</si>
  <si>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</si>
  <si>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</si>
  <si>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</si>
  <si>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</si>
  <si>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</si>
  <si>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</si>
  <si>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</si>
  <si>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</si>
  <si>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</si>
  <si>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</si>
  <si>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</si>
  <si>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</si>
  <si>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</si>
  <si>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</si>
  <si>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</si>
  <si>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</si>
  <si>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</si>
  <si>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</si>
  <si>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</si>
  <si>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</si>
  <si>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</si>
  <si>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</si>
  <si>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</si>
  <si>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</si>
  <si>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</si>
  <si>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</si>
  <si>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</si>
  <si>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</si>
  <si>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</si>
  <si>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</si>
  <si>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</si>
  <si>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</si>
  <si>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</si>
  <si>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</si>
  <si>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</si>
  <si>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</si>
  <si>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</si>
  <si>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</si>
  <si>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</si>
  <si>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</si>
  <si>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</si>
  <si>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</si>
  <si>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</si>
  <si>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</si>
  <si>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</si>
  <si>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</si>
  <si>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</si>
  <si>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</si>
  <si>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</si>
  <si>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</si>
  <si>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</si>
  <si>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</si>
  <si>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</si>
  <si>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</si>
  <si>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</si>
  <si>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</si>
  <si>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</si>
  <si>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</si>
  <si>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</si>
  <si>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</si>
  <si>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</si>
  <si>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</si>
  <si>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</si>
  <si>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</si>
  <si>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</si>
  <si>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</si>
  <si>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</si>
  <si>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</si>
  <si>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</si>
  <si>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</si>
  <si>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</si>
  <si>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</si>
  <si>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</si>
  <si>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</si>
  <si>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</si>
  <si>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</si>
  <si>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</si>
  <si>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</si>
  <si>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</si>
  <si>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</si>
  <si>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</si>
  <si>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</si>
  <si>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</si>
  <si>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</si>
  <si>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</si>
  <si>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</si>
  <si>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</si>
  <si>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</si>
  <si>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</si>
  <si>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</si>
  <si>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</si>
  <si>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</si>
  <si>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</si>
  <si>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</si>
  <si>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</si>
  <si>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</si>
  <si>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</si>
  <si>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</si>
  <si>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</si>
  <si>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</si>
  <si>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</si>
  <si>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</si>
  <si>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</si>
  <si>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</si>
  <si>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</si>
  <si>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</si>
  <si>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</si>
  <si>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</si>
  <si>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</si>
  <si>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</si>
  <si>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</si>
  <si>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</si>
  <si>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</si>
  <si>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</si>
  <si>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</si>
  <si>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</si>
  <si>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</si>
  <si>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</si>
  <si>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</si>
  <si>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</si>
  <si>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</si>
  <si>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</si>
  <si>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</si>
  <si>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</si>
  <si>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</si>
  <si>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</si>
  <si>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</si>
  <si>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</si>
  <si>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</si>
  <si>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</si>
  <si>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</si>
  <si>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</si>
  <si>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</si>
  <si>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</si>
  <si>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</si>
  <si>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</si>
  <si>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</si>
  <si>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</si>
  <si>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</si>
  <si>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</si>
  <si>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</si>
  <si>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</si>
  <si>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</si>
  <si>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</si>
  <si>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</si>
  <si>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</si>
  <si>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</si>
  <si>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</si>
  <si>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</si>
  <si>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</si>
  <si>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</si>
  <si>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</si>
  <si>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</si>
  <si>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</si>
  <si>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</si>
  <si>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</si>
  <si>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</si>
  <si>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</si>
  <si>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</si>
  <si>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</si>
  <si>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</si>
  <si>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</si>
  <si>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</si>
  <si>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</si>
  <si>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</si>
  <si>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</si>
  <si>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</si>
  <si>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</si>
  <si>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</si>
  <si>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</si>
  <si>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</si>
  <si>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</si>
  <si>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</si>
  <si>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</si>
  <si>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</si>
  <si>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</si>
  <si>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</si>
  <si>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</si>
  <si>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</si>
  <si>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</si>
  <si>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</si>
  <si>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</si>
  <si>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</si>
  <si>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</si>
  <si>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</si>
  <si>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</si>
  <si>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</si>
  <si>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</si>
  <si>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</si>
  <si>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</si>
  <si>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</si>
  <si>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</si>
  <si>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</si>
  <si>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</si>
  <si>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</si>
  <si>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</si>
  <si>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</si>
  <si>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</si>
  <si>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</si>
  <si>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</si>
  <si>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</si>
  <si>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</si>
  <si>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</si>
  <si>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</si>
  <si>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</si>
  <si>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</si>
  <si>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</si>
  <si>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</si>
  <si>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</si>
  <si>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</si>
  <si>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</si>
  <si>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</si>
  <si>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</si>
  <si>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</si>
  <si>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</si>
  <si>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</si>
  <si>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</si>
  <si>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</si>
  <si>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</si>
  <si>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</si>
  <si>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</si>
  <si>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</si>
  <si>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</si>
  <si>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</si>
  <si>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</si>
  <si>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</si>
  <si>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</si>
  <si>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</si>
  <si>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</si>
  <si>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</si>
  <si>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</si>
  <si>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</si>
  <si>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</si>
  <si>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</si>
  <si>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</si>
  <si>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</si>
  <si>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</si>
  <si>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</si>
  <si>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</si>
  <si>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</si>
  <si>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</si>
  <si>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</si>
  <si>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</si>
  <si>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</si>
  <si>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</si>
  <si>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</si>
  <si>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</si>
  <si>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</si>
  <si>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</si>
  <si>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</si>
  <si>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</si>
  <si>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</si>
  <si>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</si>
  <si>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</si>
  <si>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</si>
  <si>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</si>
  <si>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</si>
  <si>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</si>
  <si>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</si>
  <si>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</si>
  <si>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</si>
  <si>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</si>
  <si>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</si>
  <si>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</si>
  <si>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</si>
  <si>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</si>
  <si>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</si>
  <si>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</si>
  <si>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</si>
  <si>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</si>
  <si>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</si>
  <si>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</si>
  <si>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</si>
  <si>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</si>
  <si>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</si>
  <si>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</si>
  <si>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</si>
  <si>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</si>
  <si>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</si>
  <si>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</si>
  <si>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</si>
  <si>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</si>
  <si>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</si>
  <si>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</si>
  <si>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</si>
  <si>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</si>
  <si>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</si>
  <si>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</si>
  <si>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</si>
  <si>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</si>
  <si>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</si>
  <si>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</si>
  <si>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</si>
  <si>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</si>
  <si>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</si>
  <si>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</si>
  <si>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</si>
  <si>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</si>
  <si>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</si>
  <si>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</si>
  <si>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</si>
  <si>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</si>
  <si>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</si>
  <si>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</si>
  <si>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</si>
  <si>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</si>
  <si>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</si>
  <si>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</si>
  <si>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</si>
  <si>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</si>
  <si>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</si>
  <si>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</si>
  <si>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</si>
  <si>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</si>
  <si>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</si>
  <si>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</si>
  <si>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</si>
  <si>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</si>
  <si>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</si>
  <si>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</si>
  <si>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</si>
  <si>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</si>
  <si>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</si>
  <si>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</si>
  <si>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</si>
  <si>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</si>
  <si>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</si>
  <si>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</si>
  <si>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</si>
  <si>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</si>
  <si>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</si>
  <si>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</si>
  <si>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</si>
  <si>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</si>
  <si>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</si>
  <si>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</si>
  <si>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</si>
  <si>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</si>
  <si>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</si>
  <si>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</si>
  <si>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</si>
  <si>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</si>
  <si>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</si>
  <si>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</si>
  <si>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</si>
  <si>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</si>
  <si>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</si>
  <si>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</si>
  <si>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</si>
  <si>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</si>
  <si>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</si>
  <si>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</si>
  <si>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</si>
  <si>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</si>
  <si>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</si>
  <si>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</si>
  <si>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</si>
  <si>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</si>
  <si>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</si>
  <si>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</si>
  <si>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</si>
  <si>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</si>
  <si>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</si>
  <si>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</si>
  <si>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</si>
  <si>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</si>
  <si>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</si>
  <si>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</si>
  <si>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</si>
  <si>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</si>
  <si>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</si>
  <si>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</si>
  <si>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</si>
  <si>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</si>
  <si>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</si>
  <si>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</si>
  <si>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</si>
  <si>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</si>
  <si>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</si>
  <si>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</si>
  <si>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</si>
  <si>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</si>
  <si>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</si>
  <si>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</si>
  <si>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</si>
  <si>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</si>
  <si>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</si>
  <si>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</si>
  <si>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</si>
  <si>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</si>
  <si>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</si>
  <si>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</si>
  <si>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</si>
  <si>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</si>
  <si>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</si>
  <si>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</si>
  <si>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</si>
  <si>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</si>
  <si>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</si>
  <si>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</si>
  <si>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</si>
  <si>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</si>
  <si>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</si>
  <si>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</si>
  <si>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</si>
  <si>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</si>
  <si>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</si>
  <si>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</si>
  <si>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</si>
  <si>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</si>
  <si>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</si>
  <si>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</si>
  <si>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</si>
  <si>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</si>
  <si>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</si>
  <si>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</si>
  <si>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</si>
  <si>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</si>
  <si>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</si>
  <si>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</si>
  <si>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</si>
  <si>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</si>
  <si>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</si>
  <si>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</si>
  <si>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</si>
  <si>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</si>
  <si>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</si>
  <si>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</si>
  <si>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</si>
  <si>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</si>
  <si>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</si>
  <si>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</si>
  <si>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</si>
  <si>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</si>
  <si>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</si>
  <si>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</si>
  <si>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</si>
  <si>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</si>
  <si>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</si>
  <si>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</si>
  <si>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</si>
  <si>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</si>
  <si>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</si>
  <si>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</si>
  <si>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</si>
  <si>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</si>
  <si>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</si>
  <si>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</si>
  <si>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</si>
  <si>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</si>
  <si>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</si>
  <si>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</si>
  <si>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</si>
  <si>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</si>
  <si>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</si>
  <si>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</si>
  <si>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</si>
  <si>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</si>
  <si>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</si>
  <si>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</si>
  <si>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</si>
  <si>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</si>
  <si>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</si>
  <si>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</si>
  <si>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</si>
  <si>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</si>
  <si>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</si>
  <si>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</si>
  <si>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</si>
  <si>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</si>
  <si>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</si>
  <si>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</si>
  <si>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</si>
  <si>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</si>
  <si>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</si>
  <si>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</si>
  <si>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</si>
  <si>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</si>
  <si>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</si>
  <si>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</si>
  <si>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</si>
  <si>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</si>
  <si>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</si>
  <si>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</si>
  <si>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</si>
  <si>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</si>
  <si>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</si>
  <si>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</si>
  <si>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</si>
  <si>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</si>
  <si>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</si>
  <si>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</si>
  <si>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</si>
  <si>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</si>
  <si>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</si>
  <si>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</si>
  <si>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</si>
  <si>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</si>
  <si>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</si>
  <si>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</si>
  <si>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</si>
  <si>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</si>
  <si>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</si>
  <si>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</si>
  <si>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</si>
  <si>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</si>
  <si>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</si>
  <si>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</si>
  <si>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</si>
  <si>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</si>
  <si>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</si>
  <si>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</si>
  <si>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</si>
  <si>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</si>
  <si>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</si>
  <si>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</si>
  <si>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</si>
  <si>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</si>
  <si>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</si>
  <si>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</si>
  <si>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</si>
  <si>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</si>
  <si>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</si>
  <si>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</si>
  <si>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</si>
  <si>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</si>
  <si>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</si>
  <si>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</si>
  <si>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</si>
  <si>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</si>
  <si>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</si>
  <si>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</si>
  <si>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</si>
  <si>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</si>
  <si>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</si>
  <si>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</si>
  <si>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</si>
  <si>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</si>
  <si>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</si>
  <si>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</si>
  <si>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</si>
  <si>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</si>
  <si>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</si>
  <si>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</si>
  <si>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</si>
  <si>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</si>
  <si>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</si>
  <si>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</si>
  <si>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</si>
  <si>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</si>
  <si>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</si>
  <si>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</si>
  <si>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</si>
  <si>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</si>
  <si>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</si>
  <si>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</si>
  <si>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</si>
  <si>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</si>
  <si>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</si>
  <si>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</si>
  <si>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</si>
  <si>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</si>
  <si>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</si>
  <si>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</si>
  <si>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</si>
  <si>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</si>
  <si>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</si>
  <si>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</si>
  <si>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</si>
  <si>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</si>
  <si>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</si>
  <si>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</si>
  <si>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</si>
  <si>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</si>
  <si>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</si>
  <si>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</si>
  <si>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</si>
  <si>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</si>
  <si>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</si>
  <si>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</si>
  <si>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</si>
  <si>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</si>
  <si>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</si>
  <si>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</si>
  <si>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</si>
  <si>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</si>
  <si>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</si>
  <si>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</si>
  <si>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</si>
  <si>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</si>
  <si>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</si>
  <si>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</si>
  <si>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</si>
  <si>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</si>
  <si>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</si>
  <si>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</si>
  <si>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</si>
  <si>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</si>
  <si>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</si>
  <si>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</si>
  <si>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</si>
  <si>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</si>
  <si>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</si>
  <si>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</si>
  <si>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</si>
  <si>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</si>
  <si>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</si>
  <si>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</si>
  <si>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</si>
  <si>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</si>
  <si>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</si>
  <si>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</si>
  <si>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</si>
  <si>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</si>
  <si>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</si>
  <si>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</si>
  <si>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</si>
  <si>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</si>
  <si>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</si>
  <si>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</si>
  <si>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</si>
  <si>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</si>
  <si>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</si>
  <si>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</si>
  <si>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</si>
  <si>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</si>
  <si>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</si>
  <si>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</si>
  <si>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</si>
  <si>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</si>
  <si>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</si>
  <si>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</si>
  <si>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</si>
  <si>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</si>
  <si>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</si>
  <si>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</si>
  <si>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</si>
  <si>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</si>
  <si>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</si>
  <si>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</si>
  <si>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</si>
  <si>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</si>
  <si>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</si>
  <si>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</si>
  <si>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</si>
  <si>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</si>
  <si>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</si>
  <si>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</si>
  <si>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</si>
  <si>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</si>
  <si>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</si>
  <si>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</si>
  <si>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</si>
  <si>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</si>
  <si>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</si>
  <si>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</si>
  <si>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</si>
  <si>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</si>
  <si>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</si>
  <si>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</si>
  <si>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</si>
  <si>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</si>
  <si>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</si>
  <si>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</si>
  <si>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</si>
  <si>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</si>
  <si>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</si>
  <si>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</si>
  <si>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</si>
  <si>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</si>
  <si>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</si>
  <si>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</si>
  <si>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</si>
  <si>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</si>
  <si>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</si>
  <si>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</si>
  <si>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</si>
  <si>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</si>
  <si>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</si>
  <si>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</si>
  <si>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</si>
  <si>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</si>
  <si>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</si>
  <si>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</si>
  <si>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</si>
  <si>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</si>
  <si>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</si>
  <si>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</si>
  <si>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</si>
  <si>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</si>
  <si>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</si>
  <si>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</si>
  <si>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</si>
  <si>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</si>
  <si>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</si>
  <si>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</si>
  <si>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</si>
  <si>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</si>
  <si>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</si>
  <si>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</si>
  <si>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</si>
  <si>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</si>
  <si>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</si>
  <si>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</si>
  <si>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</si>
  <si>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</si>
  <si>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</si>
  <si>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</si>
  <si>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</si>
  <si>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</si>
  <si>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</si>
  <si>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</si>
  <si>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</si>
  <si>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</si>
  <si>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</si>
  <si>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</si>
  <si>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</si>
  <si>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</si>
  <si>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</si>
  <si>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</si>
  <si>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</si>
  <si>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</si>
  <si>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</si>
  <si>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</si>
  <si>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</si>
  <si>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</si>
  <si>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</si>
  <si>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</si>
  <si>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</si>
  <si>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</si>
  <si>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</si>
  <si>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</si>
  <si>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</si>
  <si>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</si>
  <si>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</si>
  <si>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</si>
  <si>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</si>
  <si>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</si>
  <si>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</si>
  <si>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</si>
  <si>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</si>
  <si>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</si>
  <si>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</si>
  <si>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</si>
  <si>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</si>
  <si>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</si>
  <si>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</si>
  <si>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</si>
  <si>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</si>
  <si>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</si>
  <si>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</si>
  <si>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</si>
  <si>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</si>
  <si>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</si>
  <si>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</si>
  <si>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</si>
  <si>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</si>
  <si>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</si>
  <si>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</si>
  <si>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</si>
  <si>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</si>
  <si>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</si>
  <si>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</si>
  <si>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</si>
  <si>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</si>
  <si>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</si>
  <si>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</si>
  <si>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</si>
  <si>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</si>
  <si>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</si>
  <si>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</si>
  <si>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</si>
  <si>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</si>
  <si>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</si>
  <si>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</si>
  <si>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</si>
  <si>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</si>
  <si>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</si>
  <si>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</si>
  <si>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</si>
  <si>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</si>
  <si>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</si>
  <si>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</si>
  <si>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</si>
  <si>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</si>
  <si>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</si>
  <si>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</si>
  <si>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</si>
  <si>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</si>
  <si>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</si>
  <si>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</si>
  <si>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</si>
  <si>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</si>
  <si>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</si>
  <si>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</si>
  <si>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</si>
  <si>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</si>
  <si>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</si>
  <si>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</si>
  <si>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</si>
  <si>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</si>
  <si>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</si>
  <si>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</si>
  <si>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</si>
  <si>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</si>
  <si>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</si>
  <si>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</si>
  <si>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</si>
  <si>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</si>
  <si>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</si>
  <si>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</si>
  <si>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</si>
  <si>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</si>
  <si>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</si>
  <si>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</si>
  <si>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</si>
  <si>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</si>
  <si>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</si>
  <si>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</si>
  <si>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</si>
  <si>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</si>
  <si>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</si>
  <si>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</si>
  <si>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</si>
  <si>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</si>
  <si>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</si>
  <si>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</si>
  <si>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</si>
  <si>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</si>
  <si>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</si>
  <si>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</si>
  <si>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</si>
  <si>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</si>
  <si>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</si>
  <si>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</si>
  <si>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</si>
  <si>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</si>
  <si>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</si>
  <si>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</si>
  <si>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</si>
  <si>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</si>
  <si>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</si>
  <si>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</si>
  <si>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</si>
  <si>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</si>
  <si>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</si>
  <si>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</si>
  <si>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</si>
  <si>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</si>
  <si>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</si>
  <si>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</si>
  <si>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</si>
  <si>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</si>
  <si>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</si>
  <si>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</si>
  <si>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</si>
  <si>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</si>
  <si>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</si>
  <si>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</si>
  <si>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</si>
  <si>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</si>
  <si>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</si>
  <si>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</si>
  <si>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</si>
  <si>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</si>
  <si>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</si>
  <si>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</si>
  <si>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</si>
  <si>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</si>
  <si>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</si>
  <si>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</si>
  <si>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</si>
  <si>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</si>
  <si>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</si>
  <si>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</si>
  <si>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</si>
  <si>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</si>
  <si>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</si>
  <si>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</si>
  <si>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</si>
  <si>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</si>
  <si>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</si>
  <si>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</si>
  <si>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</si>
  <si>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</si>
  <si>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</si>
  <si>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</si>
  <si>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</si>
  <si>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</si>
  <si>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</si>
  <si>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</si>
  <si>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</si>
  <si>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</si>
  <si>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</si>
  <si>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</si>
  <si>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</si>
  <si>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</si>
  <si>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</si>
  <si>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</si>
  <si>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</si>
  <si>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</si>
  <si>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</si>
  <si>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</si>
  <si>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</si>
  <si>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</si>
  <si>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</si>
  <si>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</si>
  <si>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</si>
  <si>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</si>
  <si>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</si>
  <si>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</si>
  <si>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</si>
  <si>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</si>
  <si>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</si>
  <si>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</si>
  <si>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</si>
  <si>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</si>
  <si>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</si>
  <si>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</si>
  <si>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</si>
  <si>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</si>
  <si>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</si>
  <si>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</si>
  <si>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</si>
  <si>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</si>
  <si>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</si>
  <si>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</si>
  <si>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</si>
  <si>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</si>
  <si>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</si>
  <si>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</si>
  <si>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</si>
  <si>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</si>
  <si>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</si>
  <si>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</si>
  <si>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</si>
  <si>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</si>
  <si>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</si>
  <si>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</si>
  <si>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</si>
  <si>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</si>
  <si>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</si>
  <si>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</si>
  <si>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</si>
  <si>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</si>
  <si>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</si>
  <si>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</si>
  <si>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</si>
  <si>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</si>
  <si>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</si>
  <si>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</si>
  <si>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</si>
  <si>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</si>
  <si>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</si>
  <si>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</si>
  <si>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</si>
  <si>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</si>
  <si>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</si>
  <si>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</si>
  <si>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</si>
  <si>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</si>
  <si>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</si>
  <si>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</si>
  <si>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</si>
  <si>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</si>
  <si>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</si>
  <si>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</si>
  <si>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</si>
  <si>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</si>
  <si>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</si>
  <si>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</si>
  <si>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</si>
  <si>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</si>
  <si>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</si>
  <si>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</si>
  <si>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</si>
  <si>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</si>
  <si>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</si>
  <si>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</si>
  <si>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</si>
  <si>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</si>
  <si>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</si>
  <si>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</si>
  <si>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</si>
  <si>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</si>
  <si>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</si>
  <si>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</si>
  <si>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</si>
  <si>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</si>
  <si>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</si>
  <si>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</si>
  <si>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</si>
  <si>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</si>
  <si>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</si>
  <si>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</si>
  <si>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</si>
  <si>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</si>
  <si>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</si>
  <si>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</si>
  <si>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</si>
  <si>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</si>
  <si>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</si>
  <si>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</si>
  <si>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</si>
  <si>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</si>
  <si>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</si>
  <si>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</si>
  <si>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</si>
  <si>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</si>
  <si>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</si>
  <si>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</si>
  <si>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</si>
  <si>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</si>
  <si>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</si>
  <si>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</si>
  <si>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</si>
  <si>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</si>
  <si>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</si>
  <si>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</si>
  <si>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</si>
  <si>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</si>
  <si>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</si>
  <si>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</si>
  <si>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</si>
  <si>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</si>
  <si>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</si>
  <si>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</si>
  <si>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</si>
  <si>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</si>
  <si>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</si>
  <si>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</si>
  <si>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</si>
  <si>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</si>
  <si>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</si>
  <si>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</si>
  <si>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</si>
  <si>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</si>
  <si>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</si>
  <si>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</si>
  <si>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</si>
  <si>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</si>
  <si>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</si>
  <si>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</si>
  <si>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</si>
  <si>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</si>
  <si>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</si>
  <si>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</si>
  <si>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</si>
  <si>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</si>
  <si>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</si>
  <si>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</si>
  <si>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</si>
  <si>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</si>
  <si>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</si>
  <si>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</si>
  <si>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</si>
  <si>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</si>
  <si>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</si>
  <si>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</si>
  <si>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</si>
  <si>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</si>
  <si>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</si>
  <si>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</si>
  <si>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</si>
  <si>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</si>
  <si>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</si>
  <si>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</si>
  <si>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</si>
  <si>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</si>
  <si>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</si>
  <si>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</si>
  <si>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</si>
  <si>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</si>
  <si>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</si>
  <si>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</si>
  <si>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</si>
  <si>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</si>
  <si>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</si>
  <si>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</si>
  <si>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</si>
  <si>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</si>
  <si>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</si>
  <si>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</si>
  <si>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</si>
  <si>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</si>
  <si>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</si>
  <si>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</si>
  <si>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</si>
  <si>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</si>
  <si>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</si>
  <si>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</si>
  <si>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</si>
  <si>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</si>
  <si>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</si>
  <si>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</si>
  <si>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</si>
  <si>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</si>
  <si>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</si>
  <si>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</si>
  <si>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</si>
  <si>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</si>
  <si>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</si>
  <si>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</si>
  <si>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</si>
  <si>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</si>
  <si>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</si>
  <si>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</si>
  <si>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</si>
  <si>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</si>
  <si>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</si>
  <si>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</si>
  <si>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</si>
  <si>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</si>
  <si>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</si>
  <si>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</si>
  <si>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</si>
  <si>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</si>
  <si>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</si>
  <si>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</si>
  <si>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</si>
  <si>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</si>
  <si>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</si>
  <si>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</si>
  <si>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</si>
  <si>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</si>
  <si>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</si>
  <si>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</si>
  <si>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</si>
  <si>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</si>
  <si>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</si>
  <si>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</si>
  <si>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</si>
  <si>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</si>
  <si>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</si>
  <si>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</si>
  <si>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</si>
  <si>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</si>
  <si>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</si>
  <si>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</si>
  <si>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</si>
  <si>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</si>
  <si>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</si>
  <si>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</si>
  <si>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</si>
  <si>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</si>
  <si>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</si>
  <si>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</si>
  <si>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</si>
  <si>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</si>
  <si>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</si>
  <si>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</si>
  <si>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</si>
  <si>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</si>
  <si>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</si>
  <si>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</si>
  <si>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</si>
  <si>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</si>
  <si>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</si>
  <si>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</si>
  <si>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</si>
  <si>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</si>
  <si>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</si>
  <si>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</si>
  <si>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</si>
  <si>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</si>
  <si>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</si>
  <si>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</si>
  <si>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</si>
  <si>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</si>
  <si>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</si>
  <si>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</si>
  <si>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</si>
  <si>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</si>
  <si>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</si>
  <si>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</si>
  <si>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</si>
  <si>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</si>
  <si>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</si>
  <si>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</si>
  <si>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</si>
  <si>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</si>
  <si>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</si>
  <si>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</si>
  <si>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</si>
  <si>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</si>
  <si>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</si>
  <si>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</si>
  <si>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</si>
  <si>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</si>
  <si>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</si>
  <si>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</si>
  <si>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</si>
  <si>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</si>
  <si>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</si>
  <si>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</si>
  <si>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</si>
  <si>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</si>
  <si>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</si>
  <si>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</si>
  <si>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</si>
  <si>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</si>
  <si>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</si>
  <si>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</si>
  <si>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</si>
  <si>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</si>
  <si>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</si>
  <si>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</si>
  <si>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</si>
  <si>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</si>
  <si>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</si>
  <si>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</si>
  <si>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</si>
  <si>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</si>
  <si>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</si>
  <si>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</si>
  <si>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</si>
  <si>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</si>
  <si>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</si>
  <si>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</si>
  <si>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</si>
  <si>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</si>
  <si>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</si>
  <si>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</si>
  <si>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</si>
  <si>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</si>
  <si>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</si>
  <si>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</si>
  <si>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</si>
  <si>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</si>
  <si>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</si>
  <si>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</si>
  <si>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</si>
  <si>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</si>
  <si>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</si>
  <si>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</si>
  <si>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</si>
  <si>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</si>
  <si>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</si>
  <si>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</si>
  <si>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</si>
  <si>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</si>
  <si>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</si>
  <si>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</si>
  <si>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</si>
  <si>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</si>
  <si>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</si>
  <si>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</si>
  <si>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</si>
  <si>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</si>
  <si>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</si>
  <si>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</si>
  <si>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</si>
  <si>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</si>
  <si>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</si>
  <si>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</si>
  <si>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</si>
  <si>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</si>
  <si>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</si>
  <si>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</si>
  <si>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</si>
  <si>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</si>
  <si>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</si>
  <si>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</si>
  <si>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</si>
  <si>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</si>
  <si>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</si>
  <si>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</si>
  <si>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</si>
  <si>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</si>
  <si>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</si>
  <si>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</si>
  <si>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</si>
  <si>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</si>
  <si>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</si>
  <si>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</si>
  <si>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</si>
  <si>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</si>
  <si>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</si>
  <si>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</si>
  <si>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</si>
  <si>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</si>
  <si>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</si>
  <si>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</si>
  <si>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</si>
  <si>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</si>
  <si>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</si>
  <si>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</si>
  <si>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</si>
  <si>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</si>
  <si>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</si>
  <si>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</si>
  <si>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</si>
  <si>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</si>
  <si>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</si>
  <si>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</si>
  <si>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</si>
  <si>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</si>
  <si>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</si>
  <si>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</si>
  <si>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</si>
  <si>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</si>
  <si>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</si>
  <si>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</si>
  <si>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</si>
  <si>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</si>
  <si>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</si>
  <si>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</si>
  <si>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</si>
  <si>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</si>
  <si>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</si>
  <si>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</si>
  <si>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</si>
  <si>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</si>
  <si>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</si>
  <si>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</si>
  <si>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</si>
  <si>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</si>
  <si>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</si>
  <si>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</si>
  <si>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</si>
  <si>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</si>
  <si>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</si>
  <si>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</si>
  <si>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</si>
  <si>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</si>
  <si>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</si>
  <si>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</si>
  <si>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</si>
  <si>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</si>
  <si>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</si>
  <si>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</si>
  <si>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</si>
  <si>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</si>
  <si>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</si>
  <si>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</si>
  <si>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</si>
  <si>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</si>
  <si>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</si>
  <si>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</si>
  <si>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</si>
  <si>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</si>
  <si>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</si>
  <si>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</si>
  <si>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</si>
  <si>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</si>
  <si>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</si>
  <si>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</si>
  <si>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</si>
  <si>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</si>
  <si>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</si>
  <si>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</si>
  <si>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</si>
  <si>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</si>
  <si>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</si>
  <si>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</si>
  <si>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</si>
  <si>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</si>
  <si>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</si>
  <si>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</si>
  <si>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</si>
  <si>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</si>
  <si>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</si>
  <si>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</si>
  <si>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</si>
  <si>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</si>
  <si>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</si>
  <si>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</si>
  <si>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</si>
  <si>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</si>
  <si>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</si>
  <si>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</si>
  <si>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</si>
  <si>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</si>
  <si>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</si>
  <si>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</si>
  <si>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</si>
  <si>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</si>
  <si>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</si>
  <si>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</si>
  <si>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</si>
  <si>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</si>
  <si>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</si>
  <si>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</si>
  <si>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</si>
  <si>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</si>
  <si>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</si>
  <si>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</si>
  <si>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</si>
  <si>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</si>
  <si>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</si>
  <si>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</si>
  <si>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</si>
  <si>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</si>
  <si>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</si>
  <si>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</si>
  <si>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</si>
  <si>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</si>
  <si>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</si>
  <si>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</si>
  <si>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</si>
  <si>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</si>
  <si>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</si>
  <si>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</si>
  <si>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</si>
  <si>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</si>
  <si>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</si>
  <si>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</si>
  <si>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</si>
  <si>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</si>
  <si>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</si>
  <si>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</si>
  <si>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</si>
  <si>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</si>
  <si>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</si>
  <si>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</si>
  <si>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</si>
  <si>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</si>
  <si>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</si>
  <si>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</si>
  <si>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</si>
  <si>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</si>
  <si>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</si>
  <si>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</si>
  <si>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</si>
  <si>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</si>
  <si>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</si>
  <si>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</si>
  <si>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</si>
  <si>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</si>
  <si>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</si>
  <si>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</si>
  <si>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</si>
  <si>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</si>
  <si>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</si>
  <si>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</si>
  <si>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</si>
  <si>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</si>
  <si>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</si>
  <si>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</si>
  <si>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</si>
  <si>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</si>
  <si>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</si>
  <si>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</si>
  <si>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</si>
  <si>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</si>
  <si>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</si>
  <si>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</si>
  <si>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</si>
  <si>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</si>
  <si>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</si>
  <si>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</si>
  <si>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</si>
  <si>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</si>
  <si>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</si>
  <si>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</si>
  <si>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</si>
  <si>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</si>
  <si>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</si>
  <si>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</si>
  <si>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</si>
  <si>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</si>
  <si>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</si>
  <si>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</si>
  <si>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</si>
  <si>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</si>
  <si>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</si>
  <si>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</si>
  <si>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</si>
  <si>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</si>
  <si>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</si>
  <si>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</si>
  <si>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</si>
  <si>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</si>
  <si>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</si>
  <si>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</si>
  <si>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</si>
  <si>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</si>
  <si>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</si>
  <si>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</si>
  <si>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</si>
  <si>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</si>
  <si>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</si>
  <si>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</si>
  <si>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</si>
  <si>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</si>
  <si>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</si>
  <si>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</si>
  <si>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</si>
  <si>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</si>
  <si>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</si>
  <si>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</si>
  <si>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</si>
  <si>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</si>
  <si>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</si>
  <si>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</si>
  <si>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</si>
  <si>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</si>
  <si>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</si>
  <si>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</si>
  <si>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</si>
  <si>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</si>
  <si>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</si>
  <si>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</si>
  <si>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</si>
  <si>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</si>
  <si>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</si>
  <si>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</si>
  <si>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</si>
  <si>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</si>
  <si>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</si>
  <si>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</si>
  <si>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</si>
  <si>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</si>
  <si>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</si>
  <si>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</si>
  <si>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</si>
  <si>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</si>
  <si>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</si>
  <si>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</si>
  <si>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</si>
  <si>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</si>
  <si>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</si>
  <si>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</si>
  <si>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</si>
  <si>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</si>
  <si>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</si>
  <si>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</si>
  <si>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</si>
  <si>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</si>
  <si>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</si>
  <si>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</si>
  <si>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</si>
  <si>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</si>
  <si>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</si>
  <si>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</si>
  <si>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</si>
  <si>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</si>
  <si>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</si>
  <si>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</si>
  <si>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</si>
  <si>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</si>
  <si>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</si>
  <si>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</si>
  <si>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</si>
  <si>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</si>
  <si>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</si>
  <si>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</si>
  <si>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</si>
  <si>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</si>
  <si>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</si>
  <si>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</si>
  <si>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</si>
  <si>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</si>
  <si>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</si>
  <si>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</si>
  <si>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</si>
  <si>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</si>
  <si>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</si>
  <si>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</si>
  <si>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</si>
  <si>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</si>
  <si>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</si>
  <si>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</si>
  <si>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</si>
  <si>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</si>
  <si>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</si>
  <si>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</si>
  <si>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</si>
  <si>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</si>
  <si>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</si>
  <si>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</si>
  <si>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</si>
  <si>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</si>
  <si>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</si>
  <si>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</si>
  <si>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</si>
  <si>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</si>
  <si>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</si>
  <si>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</si>
  <si>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</si>
  <si>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</si>
  <si>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</si>
  <si>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</si>
  <si>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</si>
  <si>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</si>
  <si>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</si>
  <si>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</si>
  <si>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</si>
  <si>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</si>
  <si>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</si>
  <si>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</si>
  <si>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</si>
  <si>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</si>
  <si>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</si>
  <si>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</si>
  <si>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</si>
  <si>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</si>
  <si>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</si>
  <si>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</si>
  <si>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</si>
  <si>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</si>
  <si>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</si>
  <si>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</si>
  <si>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</si>
  <si>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</si>
  <si>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</si>
  <si>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</si>
  <si>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</si>
  <si>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</si>
  <si>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</si>
  <si>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</si>
  <si>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</si>
  <si>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</si>
  <si>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</si>
  <si>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</si>
  <si>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</si>
  <si>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</si>
  <si>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</si>
  <si>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</si>
  <si>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</si>
  <si>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</si>
  <si>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</si>
  <si>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</si>
  <si>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</si>
  <si>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</si>
  <si>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</si>
  <si>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</si>
  <si>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</si>
  <si>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</si>
  <si>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</si>
  <si>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</si>
  <si>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</si>
  <si>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</si>
  <si>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</si>
  <si>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</si>
  <si>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</si>
  <si>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</si>
  <si>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</si>
  <si>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</si>
  <si>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</si>
  <si>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</si>
  <si>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</si>
  <si>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</si>
  <si>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</si>
  <si>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</si>
  <si>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</si>
  <si>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</si>
  <si>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</si>
  <si>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</si>
  <si>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</si>
  <si>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</si>
  <si>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</si>
  <si>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</si>
  <si>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</si>
  <si>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</si>
  <si>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</si>
  <si>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</si>
  <si>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</si>
  <si>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</si>
  <si>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</si>
  <si>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</si>
  <si>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</si>
  <si>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</si>
  <si>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</si>
  <si>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</si>
  <si>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</si>
  <si>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</si>
  <si>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</si>
  <si>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</si>
  <si>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</si>
  <si>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</si>
  <si>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</si>
  <si>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</si>
  <si>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</si>
  <si>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</si>
  <si>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</si>
  <si>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</si>
  <si>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</si>
  <si>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</si>
  <si>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</si>
  <si>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</si>
  <si>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</si>
  <si>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</si>
  <si>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</si>
  <si>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</si>
  <si>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</si>
  <si>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</si>
  <si>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</si>
  <si>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</si>
  <si>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</si>
  <si>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</si>
  <si>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</si>
  <si>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</si>
  <si>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</si>
  <si>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</si>
  <si>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</si>
  <si>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</si>
  <si>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</si>
  <si>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</si>
  <si>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</si>
  <si>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</si>
  <si>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</si>
  <si>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</si>
  <si>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</si>
  <si>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</si>
  <si>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</si>
  <si>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</si>
  <si>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</si>
  <si>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</si>
  <si>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</si>
  <si>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</si>
  <si>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</si>
  <si>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</si>
  <si>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</si>
  <si>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</si>
  <si>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</si>
  <si>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</si>
  <si>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</si>
  <si>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</si>
  <si>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</si>
  <si>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</si>
  <si>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</si>
  <si>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</si>
  <si>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</si>
  <si>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</si>
  <si>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</si>
  <si>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</si>
  <si>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</si>
  <si>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</si>
  <si>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</si>
  <si>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</si>
  <si>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</si>
  <si>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</si>
  <si>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</si>
  <si>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</si>
  <si>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</si>
  <si>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</si>
  <si>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</si>
  <si>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</si>
  <si>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</si>
  <si>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</si>
  <si>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</si>
  <si>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</si>
  <si>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</si>
  <si>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</si>
  <si>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</si>
  <si>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</si>
  <si>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</si>
  <si>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</si>
  <si>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</si>
  <si>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</si>
  <si>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</si>
  <si>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</si>
  <si>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</si>
  <si>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</si>
  <si>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</si>
  <si>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</si>
  <si>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</si>
  <si>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</si>
  <si>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</si>
  <si>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</si>
  <si>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</si>
  <si>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</si>
  <si>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</si>
  <si>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</si>
  <si>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</si>
  <si>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</si>
  <si>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</si>
  <si>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</si>
  <si>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</si>
  <si>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</si>
  <si>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</si>
  <si>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</si>
  <si>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</si>
  <si>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</si>
  <si>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</si>
  <si>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</si>
  <si>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</si>
  <si>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</si>
  <si>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</si>
  <si>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</si>
  <si>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</si>
  <si>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</si>
  <si>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</si>
  <si>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</si>
  <si>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</si>
  <si>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</si>
  <si>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</si>
  <si>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</si>
  <si>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</si>
  <si>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</si>
  <si>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</si>
  <si>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</si>
  <si>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</si>
  <si>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</si>
  <si>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</si>
  <si>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</si>
  <si>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</si>
  <si>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</si>
  <si>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</si>
  <si>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</si>
  <si>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</si>
  <si>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</si>
  <si>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</si>
  <si>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</si>
  <si>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</si>
  <si>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</si>
  <si>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</si>
  <si>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</si>
  <si>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</si>
  <si>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</si>
  <si>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</si>
  <si>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</si>
  <si>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</si>
  <si>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</si>
  <si>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</si>
  <si>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</si>
  <si>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</si>
  <si>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</si>
  <si>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</si>
  <si>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</si>
  <si>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</si>
  <si>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</si>
  <si>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</si>
  <si>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</si>
  <si>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</si>
  <si>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</si>
  <si>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</si>
  <si>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</si>
  <si>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</si>
  <si>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</si>
  <si>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</si>
  <si>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</si>
  <si>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</si>
  <si>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</si>
  <si>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</si>
  <si>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</si>
  <si>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</si>
  <si>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</si>
  <si>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</si>
  <si>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</si>
  <si>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</si>
  <si>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</si>
  <si>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</si>
  <si>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</si>
  <si>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</si>
  <si>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</si>
  <si>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</si>
  <si>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</si>
  <si>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</si>
  <si>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</si>
  <si>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</si>
  <si>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</si>
  <si>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</si>
  <si>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</si>
  <si>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</si>
  <si>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</si>
  <si>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</si>
  <si>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</si>
  <si>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</si>
  <si>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</si>
  <si>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</si>
  <si>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</si>
  <si>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</si>
  <si>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</si>
  <si>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</si>
  <si>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</si>
  <si>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</si>
  <si>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</si>
  <si>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</si>
  <si>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</si>
  <si>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</si>
  <si>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</si>
  <si>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</si>
  <si>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</si>
  <si>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</si>
  <si>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</si>
  <si>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</si>
  <si>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</si>
  <si>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</si>
  <si>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</si>
  <si>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</si>
  <si>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</si>
  <si>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</si>
  <si>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</si>
  <si>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</si>
  <si>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</si>
  <si>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</si>
  <si>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</si>
  <si>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</si>
  <si>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</si>
  <si>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</si>
  <si>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</si>
  <si>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</si>
  <si>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</si>
  <si>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</si>
  <si>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</si>
  <si>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</si>
  <si>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</si>
  <si>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</si>
  <si>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</si>
  <si>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</si>
  <si>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</si>
  <si>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</si>
  <si>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</si>
  <si>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</si>
  <si>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</si>
  <si>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</si>
  <si>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</si>
  <si>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</si>
  <si>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</si>
  <si>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</si>
  <si>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</si>
  <si>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</si>
  <si>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</si>
  <si>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</si>
  <si>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</si>
  <si>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</si>
  <si>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</si>
  <si>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</si>
  <si>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</si>
  <si>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</si>
  <si>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</si>
  <si>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</si>
  <si>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</si>
  <si>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</si>
  <si>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</si>
  <si>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</si>
  <si>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</si>
  <si>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</si>
  <si>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</si>
  <si>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</si>
  <si>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</si>
  <si>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</si>
  <si>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</si>
  <si>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</si>
  <si>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</si>
  <si>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</si>
  <si>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</si>
  <si>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</si>
  <si>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</si>
  <si>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</si>
  <si>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</si>
  <si>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</si>
  <si>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</si>
  <si>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</si>
  <si>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</si>
  <si>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</si>
  <si>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</si>
  <si>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</si>
  <si>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</si>
  <si>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</si>
  <si>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</si>
  <si>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</si>
  <si>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</si>
  <si>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</si>
  <si>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</si>
  <si>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</si>
  <si>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</si>
  <si>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</si>
  <si>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</si>
  <si>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</si>
  <si>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</si>
  <si>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</si>
  <si>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</si>
  <si>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</si>
  <si>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</si>
  <si>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</si>
  <si>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</si>
  <si>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</si>
  <si>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</si>
  <si>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</si>
  <si>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</si>
  <si>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</si>
  <si>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</si>
  <si>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</si>
  <si>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</si>
  <si>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</si>
  <si>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</si>
  <si>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</si>
  <si>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</si>
  <si>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</si>
  <si>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</si>
  <si>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</si>
  <si>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</si>
  <si>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</si>
  <si>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</si>
  <si>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</si>
  <si>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</si>
  <si>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</si>
  <si>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</si>
  <si>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</si>
  <si>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</si>
  <si>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</si>
  <si>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</si>
  <si>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</si>
  <si>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</si>
  <si>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</si>
  <si>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</si>
  <si>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</si>
  <si>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</si>
  <si>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</si>
  <si>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</si>
  <si>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</si>
  <si>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</si>
  <si>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</si>
  <si>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</si>
  <si>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</si>
  <si>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</si>
  <si>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</si>
  <si>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</si>
  <si>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</si>
  <si>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</si>
  <si>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</si>
  <si>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</si>
  <si>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</si>
  <si>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</si>
  <si>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</si>
  <si>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</si>
  <si>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</si>
  <si>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</si>
  <si>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</si>
  <si>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</si>
  <si>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</si>
  <si>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</si>
  <si>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</si>
  <si>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</si>
  <si>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</si>
  <si>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</si>
  <si>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</si>
  <si>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</si>
  <si>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</si>
  <si>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</si>
  <si>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</si>
  <si>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</si>
  <si>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</si>
  <si>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</si>
  <si>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</si>
  <si>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</si>
  <si>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</si>
  <si>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</si>
  <si>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</si>
  <si>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</si>
  <si>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</si>
  <si>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</si>
  <si>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</si>
  <si>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</si>
  <si>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</si>
  <si>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</si>
  <si>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</si>
  <si>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</si>
  <si>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</si>
  <si>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</si>
  <si>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</si>
  <si>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</si>
  <si>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</si>
  <si>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</si>
  <si>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</si>
  <si>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</si>
  <si>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</si>
  <si>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</si>
  <si>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</si>
  <si>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</si>
  <si>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</si>
  <si>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</si>
  <si>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</si>
  <si>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</si>
  <si>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</si>
  <si>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</si>
  <si>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</si>
  <si>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</si>
  <si>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</si>
  <si>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</si>
  <si>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</si>
  <si>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</si>
  <si>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</si>
  <si>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</si>
  <si>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</si>
  <si>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</si>
  <si>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</si>
  <si>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</si>
  <si>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</si>
  <si>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</si>
  <si>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</si>
  <si>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</si>
  <si>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</si>
  <si>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</si>
  <si>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</si>
  <si>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</si>
  <si>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</si>
  <si>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</si>
  <si>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</si>
  <si>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</si>
  <si>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</si>
  <si>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</si>
  <si>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</si>
  <si>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</si>
  <si>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</si>
  <si>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</si>
  <si>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</si>
  <si>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</si>
  <si>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</si>
  <si>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</si>
  <si>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</si>
  <si>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</si>
  <si>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</si>
  <si>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</si>
  <si>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</si>
  <si>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</si>
  <si>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</si>
  <si>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</si>
  <si>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</si>
  <si>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</si>
  <si>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</si>
  <si>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</si>
  <si>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</si>
  <si>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</si>
  <si>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</si>
  <si>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</si>
  <si>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</si>
  <si>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</si>
  <si>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</si>
  <si>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</si>
  <si>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</si>
  <si>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</si>
  <si>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</si>
  <si>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</si>
  <si>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</si>
  <si>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</si>
  <si>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</si>
  <si>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</si>
  <si>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</si>
  <si>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</si>
  <si>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</si>
  <si>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</si>
  <si>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</si>
  <si>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</si>
  <si>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</si>
  <si>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</si>
  <si>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</si>
  <si>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</si>
  <si>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</si>
  <si>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</si>
  <si>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</si>
  <si>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</si>
  <si>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</si>
  <si>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</si>
  <si>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</si>
  <si>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</si>
  <si>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</si>
  <si>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</si>
  <si>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</si>
  <si>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</si>
  <si>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</si>
  <si>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</si>
  <si>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</si>
  <si>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</si>
  <si>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</si>
  <si>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</si>
  <si>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</si>
  <si>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</si>
  <si>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</si>
  <si>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</si>
  <si>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</si>
  <si>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</si>
  <si>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</si>
  <si>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</si>
  <si>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</si>
  <si>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</si>
  <si>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</si>
  <si>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</si>
  <si>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</si>
  <si>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</si>
  <si>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</si>
  <si>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</si>
  <si>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</si>
  <si>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</si>
  <si>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</si>
  <si>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</si>
  <si>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</si>
  <si>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</si>
  <si>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</si>
  <si>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</si>
  <si>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</si>
  <si>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</si>
  <si>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</si>
  <si>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</si>
  <si>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</si>
  <si>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</si>
  <si>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</si>
  <si>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</si>
  <si>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</si>
  <si>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</si>
  <si>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</si>
  <si>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</si>
  <si>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</si>
  <si>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</si>
  <si>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</si>
  <si>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</si>
  <si>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</si>
  <si>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</si>
  <si>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</si>
  <si>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</si>
  <si>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</si>
  <si>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</si>
  <si>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</si>
  <si>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</si>
  <si>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</si>
  <si>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</si>
  <si>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</si>
  <si>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</si>
  <si>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</si>
  <si>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</si>
  <si>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</si>
  <si>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</si>
  <si>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</si>
  <si>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</si>
  <si>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</si>
  <si>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</si>
  <si>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</si>
  <si>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</si>
  <si>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</si>
  <si>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</si>
  <si>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</si>
  <si>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</si>
  <si>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</si>
  <si>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</si>
  <si>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</si>
  <si>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</si>
  <si>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</si>
  <si>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</si>
  <si>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</si>
  <si>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</si>
  <si>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</si>
  <si>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</si>
  <si>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</si>
  <si>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</si>
  <si>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</si>
  <si>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</si>
  <si>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</si>
  <si>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</si>
  <si>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</si>
  <si>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</si>
  <si>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</si>
  <si>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</si>
  <si>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</si>
  <si>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</si>
  <si>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</si>
  <si>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</si>
  <si>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</si>
  <si>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</si>
  <si>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</si>
  <si>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</si>
  <si>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</si>
  <si>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</si>
  <si>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</si>
  <si>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</si>
  <si>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</si>
  <si>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</si>
  <si>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</si>
  <si>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</si>
  <si>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</si>
  <si>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</si>
  <si>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</si>
  <si>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</si>
  <si>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</si>
  <si>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</si>
  <si>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</si>
  <si>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</si>
  <si>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</si>
  <si>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</si>
  <si>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</si>
  <si>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</si>
  <si>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</si>
  <si>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</si>
  <si>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</si>
  <si>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</si>
  <si>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</si>
  <si>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</si>
  <si>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</si>
  <si>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</si>
  <si>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</si>
  <si>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</si>
  <si>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</si>
  <si>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</si>
  <si>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</si>
  <si>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</si>
  <si>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</si>
  <si>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</si>
  <si>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</si>
  <si>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</si>
  <si>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</si>
  <si>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</si>
  <si>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</si>
  <si>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</si>
  <si>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</si>
  <si>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</si>
  <si>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</si>
  <si>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</si>
  <si>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</si>
  <si>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</si>
  <si>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</si>
  <si>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</si>
  <si>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</si>
  <si>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</si>
  <si>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</si>
  <si>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</si>
  <si>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</si>
  <si>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</si>
  <si>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</si>
  <si>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</si>
  <si>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</si>
  <si>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</si>
  <si>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</si>
  <si>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</si>
  <si>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</si>
  <si>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</si>
  <si>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</si>
  <si>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</si>
  <si>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</si>
  <si>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</si>
  <si>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</si>
  <si>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</si>
  <si>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</si>
  <si>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</si>
  <si>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</si>
  <si>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</si>
  <si>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</si>
  <si>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</si>
  <si>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</si>
  <si>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</si>
  <si>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</si>
  <si>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</si>
  <si>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</si>
  <si>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</si>
  <si>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</si>
  <si>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</si>
  <si>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</si>
  <si>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</si>
  <si>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</si>
  <si>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</si>
  <si>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</si>
  <si>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</si>
  <si>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</si>
  <si>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</si>
  <si>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</si>
  <si>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</si>
  <si>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</si>
  <si>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</si>
  <si>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</si>
  <si>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</si>
  <si>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</si>
  <si>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</si>
  <si>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</si>
  <si>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</si>
  <si>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</si>
  <si>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</si>
  <si>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</si>
  <si>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</si>
  <si>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</si>
  <si>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</si>
  <si>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</si>
  <si>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</si>
  <si>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</si>
  <si>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</si>
  <si>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</si>
  <si>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</si>
  <si>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</si>
  <si>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</si>
  <si>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</si>
  <si>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</si>
  <si>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</si>
  <si>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</si>
  <si>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</si>
  <si>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</si>
  <si>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</si>
  <si>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</si>
  <si>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</si>
  <si>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</si>
  <si>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</si>
  <si>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</si>
  <si>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</si>
  <si>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</si>
  <si>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</si>
  <si>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</si>
  <si>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</si>
  <si>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</si>
  <si>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</si>
  <si>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</si>
  <si>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</si>
  <si>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</si>
  <si>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</si>
  <si>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</si>
  <si>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</si>
  <si>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</si>
  <si>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</si>
  <si>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</si>
  <si>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</si>
  <si>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</si>
  <si>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</si>
  <si>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</si>
  <si>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</si>
  <si>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</si>
  <si>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</si>
  <si>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</si>
  <si>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</si>
  <si>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</si>
  <si>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</si>
  <si>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</si>
  <si>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</si>
  <si>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</si>
  <si>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</si>
  <si>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</si>
  <si>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</si>
  <si>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</si>
  <si>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</si>
  <si>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</si>
  <si>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</si>
  <si>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</si>
  <si>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</si>
  <si>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</si>
  <si>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</si>
  <si>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</si>
  <si>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</si>
  <si>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</si>
  <si>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</si>
  <si>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</si>
  <si>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</si>
  <si>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</si>
  <si>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</si>
  <si>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</si>
  <si>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</si>
  <si>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</si>
  <si>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</si>
  <si>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</si>
  <si>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</si>
  <si>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</si>
  <si>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</si>
  <si>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</si>
  <si>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</si>
  <si>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</si>
  <si>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</si>
  <si>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</si>
  <si>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</si>
  <si>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</si>
  <si>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</si>
  <si>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</si>
  <si>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</si>
  <si>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</si>
  <si>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</si>
  <si>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</si>
  <si>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</si>
  <si>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</si>
  <si>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</si>
  <si>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</si>
  <si>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</si>
  <si>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</si>
  <si>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</si>
  <si>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</si>
  <si>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</si>
  <si>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</si>
  <si>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</si>
  <si>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</si>
  <si>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</si>
  <si>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</si>
  <si>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</si>
  <si>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</si>
  <si>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</si>
  <si>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</si>
  <si>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</si>
  <si>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</si>
  <si>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</si>
  <si>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</si>
  <si>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</si>
  <si>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</si>
  <si>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</si>
  <si>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</si>
  <si>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</si>
  <si>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</si>
  <si>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</si>
  <si>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</si>
  <si>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</si>
  <si>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</si>
  <si>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</si>
  <si>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</si>
  <si>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</si>
  <si>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</si>
  <si>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</si>
  <si>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</si>
  <si>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</si>
  <si>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</si>
  <si>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</si>
  <si>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</si>
  <si>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</si>
  <si>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</si>
  <si>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</si>
  <si>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</si>
  <si>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</si>
  <si>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</si>
  <si>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</si>
  <si>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</si>
  <si>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</si>
  <si>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</si>
  <si>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</si>
  <si>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</si>
  <si>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</si>
  <si>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</si>
  <si>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</si>
  <si>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</si>
  <si>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</si>
  <si>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</si>
  <si>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</si>
  <si>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</si>
  <si>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</si>
  <si>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</si>
  <si>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</si>
  <si>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</si>
  <si>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</si>
  <si>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</si>
  <si>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</si>
  <si>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</si>
  <si>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</si>
  <si>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</si>
  <si>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</si>
  <si>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</si>
  <si>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</si>
  <si>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</si>
  <si>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</si>
  <si>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</si>
  <si>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</si>
  <si>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</si>
  <si>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</si>
  <si>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</si>
  <si>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</si>
  <si>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</si>
  <si>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</si>
  <si>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</si>
  <si>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</si>
  <si>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</si>
  <si>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</si>
  <si>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</si>
  <si>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</si>
  <si>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</si>
  <si>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</si>
  <si>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</si>
  <si>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</si>
  <si>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</si>
  <si>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</si>
  <si>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</si>
  <si>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</si>
  <si>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</si>
  <si>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</si>
  <si>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</si>
  <si>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</si>
  <si>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</si>
  <si>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</si>
  <si>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</si>
  <si>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</si>
  <si>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</si>
  <si>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</si>
  <si>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</si>
  <si>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</si>
  <si>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</si>
  <si>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</si>
  <si>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</si>
  <si>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</si>
  <si>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</si>
  <si>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</si>
  <si>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</si>
  <si>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</si>
  <si>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</si>
  <si>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</si>
  <si>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</si>
  <si>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</si>
  <si>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</si>
  <si>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</si>
  <si>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</si>
  <si>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</si>
  <si>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</si>
  <si>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</si>
  <si>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</si>
  <si>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</si>
  <si>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</si>
  <si>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</si>
  <si>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</si>
  <si>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</si>
  <si>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</si>
  <si>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</si>
  <si>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</si>
  <si>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</si>
  <si>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</si>
  <si>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</si>
  <si>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</si>
  <si>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</si>
  <si>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</si>
  <si>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</si>
  <si>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</si>
  <si>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</si>
  <si>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</si>
  <si>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</si>
  <si>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</si>
  <si>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</si>
  <si>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</si>
  <si>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</si>
  <si>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</si>
  <si>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</si>
  <si>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</si>
  <si>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</si>
  <si>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</si>
  <si>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</si>
  <si>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</si>
  <si>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</si>
  <si>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</si>
  <si>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</si>
  <si>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</si>
  <si>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</si>
  <si>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</si>
  <si>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</si>
  <si>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</si>
  <si>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</si>
  <si>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</si>
  <si>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</si>
  <si>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</si>
  <si>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</si>
  <si>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</si>
  <si>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</si>
  <si>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</si>
  <si>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</si>
  <si>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</si>
  <si>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</si>
  <si>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</si>
  <si>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</si>
  <si>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</si>
  <si>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</si>
  <si>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</si>
  <si>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</si>
  <si>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</si>
  <si>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</si>
  <si>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</si>
  <si>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</si>
  <si>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</si>
  <si>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</si>
  <si>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</si>
  <si>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</si>
  <si>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</si>
  <si>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</si>
  <si>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</si>
  <si>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</si>
  <si>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</si>
  <si>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</si>
  <si>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</si>
  <si>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</si>
  <si>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</si>
  <si>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</si>
  <si>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</si>
  <si>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</si>
  <si>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</si>
  <si>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</si>
  <si>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</si>
  <si>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</si>
  <si>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</si>
  <si>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</si>
  <si>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</si>
  <si>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</si>
  <si>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</si>
  <si>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</si>
  <si>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</si>
  <si>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</si>
  <si>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</si>
  <si>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</si>
  <si>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</si>
  <si>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</si>
  <si>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</si>
  <si>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</si>
  <si>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</si>
  <si>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</si>
  <si>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</si>
  <si>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</si>
  <si>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</si>
  <si>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</si>
  <si>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</si>
  <si>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</si>
  <si>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</si>
  <si>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</si>
  <si>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</si>
  <si>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</si>
  <si>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</si>
  <si>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</si>
  <si>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</si>
  <si>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</si>
  <si>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</si>
  <si>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</si>
  <si>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</si>
  <si>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</si>
  <si>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</si>
  <si>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</si>
  <si>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</si>
  <si>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</si>
  <si>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</si>
  <si>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</si>
  <si>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</si>
  <si>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</si>
  <si>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</si>
  <si>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</si>
  <si>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</si>
  <si>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</si>
  <si>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</si>
  <si>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</si>
  <si>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</si>
  <si>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</si>
  <si>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</si>
  <si>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</si>
  <si>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</si>
  <si>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</si>
  <si>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</si>
  <si>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</si>
  <si>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</si>
  <si>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</si>
  <si>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</si>
  <si>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</si>
  <si>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</si>
  <si>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</si>
  <si>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</si>
  <si>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</si>
  <si>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</si>
  <si>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</si>
  <si>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</si>
  <si>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</si>
  <si>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</si>
  <si>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</si>
  <si>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</si>
  <si>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</si>
  <si>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</si>
  <si>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</si>
  <si>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</si>
  <si>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</si>
  <si>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</si>
  <si>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</si>
  <si>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</si>
  <si>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</si>
  <si>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</si>
  <si>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</si>
  <si>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</si>
  <si>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</si>
  <si>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</si>
  <si>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</si>
  <si>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</si>
  <si>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</si>
  <si>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</si>
  <si>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</si>
  <si>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</si>
  <si>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</si>
  <si>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</si>
  <si>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</si>
  <si>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</si>
  <si>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</si>
  <si>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</si>
  <si>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</si>
  <si>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</si>
  <si>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</si>
  <si>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</si>
  <si>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</si>
  <si>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</si>
  <si>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</si>
  <si>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</si>
  <si>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</si>
  <si>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</si>
  <si>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</si>
  <si>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</si>
  <si>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</si>
  <si>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</si>
  <si>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</si>
  <si>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</si>
  <si>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</si>
  <si>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</si>
  <si>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</si>
  <si>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</si>
  <si>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</si>
  <si>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</si>
  <si>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</si>
  <si>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</si>
  <si>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</si>
  <si>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</si>
  <si>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</si>
  <si>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</si>
  <si>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</si>
  <si>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</si>
  <si>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</si>
  <si>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</si>
  <si>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</si>
  <si>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</si>
  <si>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</si>
  <si>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</si>
  <si>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</si>
  <si>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</si>
  <si>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</si>
  <si>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</si>
  <si>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</si>
  <si>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</si>
  <si>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</si>
  <si>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</si>
  <si>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</si>
  <si>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</si>
  <si>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</si>
  <si>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</si>
  <si>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</si>
  <si>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</si>
  <si>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</si>
  <si>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</si>
  <si>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</si>
  <si>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</si>
  <si>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</si>
  <si>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</si>
  <si>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</si>
  <si>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</si>
  <si>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</si>
  <si>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</si>
  <si>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</si>
  <si>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</si>
  <si>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</si>
  <si>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</si>
  <si>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</si>
  <si>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</si>
  <si>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</si>
  <si>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</si>
  <si>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</si>
  <si>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</si>
  <si>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</si>
  <si>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</si>
  <si>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</si>
  <si>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</si>
  <si>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</si>
  <si>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</si>
  <si>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</si>
  <si>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</si>
  <si>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</si>
  <si>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</si>
  <si>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</si>
  <si>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</si>
  <si>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</si>
  <si>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</si>
  <si>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</si>
  <si>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</si>
  <si>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</si>
  <si>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</si>
  <si>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</si>
  <si>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</si>
  <si>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</si>
  <si>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</si>
  <si>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</si>
  <si>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</si>
  <si>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</si>
  <si>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</si>
  <si>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</si>
  <si>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</si>
  <si>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</si>
  <si>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</si>
  <si>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</si>
  <si>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</si>
  <si>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</si>
  <si>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</si>
  <si>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</si>
  <si>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</si>
  <si>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</si>
  <si>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</si>
  <si>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</si>
  <si>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</si>
  <si>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</si>
  <si>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</si>
  <si>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</si>
  <si>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</si>
  <si>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</si>
  <si>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</si>
  <si>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</si>
  <si>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</si>
  <si>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</si>
  <si>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</si>
  <si>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</si>
  <si>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</si>
  <si>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</si>
  <si>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</si>
  <si>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</si>
  <si>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</si>
  <si>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</si>
  <si>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</si>
  <si>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</si>
  <si>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</si>
  <si>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</si>
  <si>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</si>
  <si>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</si>
  <si>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</si>
  <si>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</si>
  <si>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</si>
  <si>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</si>
  <si>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</si>
  <si>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</si>
  <si>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</si>
  <si>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</si>
  <si>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</si>
  <si>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</si>
  <si>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</si>
  <si>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</si>
  <si>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</si>
  <si>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</si>
  <si>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</si>
  <si>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</si>
  <si>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</si>
  <si>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</si>
  <si>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</si>
  <si>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</si>
  <si>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</si>
  <si>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</si>
  <si>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</si>
  <si>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</si>
  <si>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</si>
  <si>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</si>
  <si>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</si>
  <si>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</si>
  <si>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</si>
  <si>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</si>
  <si>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</si>
  <si>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</si>
  <si>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</si>
  <si>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</si>
  <si>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</si>
  <si>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</si>
  <si>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</si>
  <si>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</si>
  <si>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</si>
  <si>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</si>
  <si>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</si>
  <si>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</si>
  <si>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</si>
  <si>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</si>
  <si>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</si>
  <si>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</si>
  <si>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</si>
  <si>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</si>
  <si>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</si>
  <si>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</si>
  <si>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</si>
  <si>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</si>
  <si>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</si>
  <si>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</si>
  <si>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</si>
  <si>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</si>
  <si>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</si>
  <si>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</si>
  <si>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</si>
  <si>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</si>
  <si>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</si>
  <si>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</si>
  <si>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</si>
  <si>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</si>
  <si>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</si>
  <si>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</si>
  <si>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</si>
  <si>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</si>
  <si>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</si>
  <si>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</si>
  <si>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</si>
  <si>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</si>
  <si>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</si>
  <si>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</si>
  <si>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</si>
  <si>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</si>
  <si>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</si>
  <si>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</si>
  <si>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</si>
  <si>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</si>
  <si>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</si>
  <si>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</si>
  <si>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</si>
  <si>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</si>
  <si>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</si>
  <si>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</si>
  <si>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</si>
  <si>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</si>
  <si>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</si>
  <si>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</si>
  <si>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</si>
  <si>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</si>
  <si>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</si>
  <si>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</si>
  <si>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</si>
  <si>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</si>
  <si>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</si>
  <si>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</si>
  <si>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</si>
  <si>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</si>
  <si>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</si>
  <si>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</si>
  <si>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</si>
  <si>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</si>
  <si>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</si>
  <si>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</si>
  <si>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</si>
  <si>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</si>
  <si>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</si>
  <si>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</si>
  <si>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</si>
  <si>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</si>
  <si>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</si>
  <si>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</si>
  <si>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</si>
  <si>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</si>
  <si>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</si>
  <si>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</si>
  <si>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</si>
  <si>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</si>
  <si>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</si>
  <si>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</si>
  <si>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</si>
  <si>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</si>
  <si>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</si>
  <si>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</si>
  <si>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</si>
  <si>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</si>
  <si>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</si>
  <si>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</si>
  <si>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</si>
  <si>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</si>
  <si>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</si>
  <si>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</si>
  <si>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</si>
  <si>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</si>
  <si>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</si>
  <si>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</si>
  <si>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</si>
  <si>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</si>
  <si>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</si>
  <si>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</si>
  <si>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</si>
  <si>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</si>
  <si>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</si>
  <si>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</si>
  <si>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</si>
  <si>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</si>
  <si>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</si>
  <si>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</si>
  <si>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</si>
  <si>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</si>
  <si>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</si>
  <si>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</si>
  <si>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</si>
  <si>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</si>
  <si>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</si>
  <si>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</si>
  <si>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</si>
  <si>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</si>
  <si>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</si>
  <si>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</si>
  <si>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</si>
  <si>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</si>
  <si>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</si>
  <si>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</si>
  <si>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</si>
  <si>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</si>
  <si>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</si>
  <si>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</si>
  <si>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</si>
  <si>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</si>
  <si>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</si>
  <si>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</si>
  <si>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</si>
  <si>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</si>
  <si>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</si>
  <si>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</si>
  <si>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</si>
  <si>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</si>
  <si>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</si>
  <si>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</si>
  <si>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</si>
  <si>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</si>
  <si>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</si>
  <si>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</si>
  <si>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</si>
  <si>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</si>
  <si>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</si>
  <si>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</si>
  <si>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</si>
  <si>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</si>
  <si>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</si>
  <si>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</si>
  <si>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</si>
  <si>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</si>
  <si>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</si>
  <si>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</si>
  <si>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</si>
  <si>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</si>
  <si>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</si>
  <si>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</si>
  <si>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</si>
  <si>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</si>
  <si>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</si>
  <si>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</si>
  <si>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</si>
  <si>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</si>
  <si>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</si>
  <si>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</si>
  <si>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</si>
  <si>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</si>
  <si>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</si>
  <si>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</si>
  <si>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</si>
  <si>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</si>
  <si>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</si>
  <si>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</si>
  <si>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</si>
  <si>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</si>
  <si>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</si>
  <si>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</si>
  <si>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</si>
  <si>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</si>
  <si>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</si>
  <si>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</si>
  <si>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</si>
  <si>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</si>
  <si>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</si>
  <si>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</si>
  <si>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</si>
  <si>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</si>
  <si>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</si>
  <si>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</si>
  <si>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</si>
  <si>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</si>
  <si>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</si>
  <si>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</si>
  <si>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</si>
  <si>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</si>
  <si>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</si>
  <si>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</si>
  <si>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</si>
  <si>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</si>
  <si>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</si>
  <si>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</si>
  <si>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</si>
  <si>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</si>
  <si>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</si>
  <si>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</si>
  <si>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</si>
  <si>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</si>
  <si>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</si>
  <si>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</si>
  <si>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</si>
  <si>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</si>
  <si>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</si>
  <si>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</si>
  <si>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</si>
  <si>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</si>
  <si>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</si>
  <si>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</si>
  <si>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</si>
  <si>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</si>
  <si>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</si>
  <si>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</si>
  <si>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</si>
  <si>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</si>
  <si>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</si>
  <si>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</si>
  <si>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</si>
  <si>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</si>
  <si>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</si>
  <si>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</si>
  <si>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</si>
  <si>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</si>
  <si>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</si>
  <si>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</si>
  <si>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</si>
  <si>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</si>
  <si>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</si>
  <si>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</si>
  <si>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</si>
  <si>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</si>
  <si>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</si>
  <si>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</si>
  <si>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</si>
  <si>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</si>
  <si>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</si>
  <si>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</si>
  <si>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</si>
  <si>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</si>
  <si>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</si>
  <si>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</si>
  <si>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</si>
  <si>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</si>
  <si>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</si>
  <si>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</si>
  <si>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</si>
  <si>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</si>
  <si>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</si>
  <si>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</si>
  <si>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</si>
  <si>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</si>
  <si>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</si>
  <si>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</si>
  <si>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</si>
  <si>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</si>
  <si>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</si>
  <si>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</si>
  <si>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</si>
  <si>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</si>
  <si>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</si>
  <si>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</si>
  <si>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</si>
  <si>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</si>
  <si>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</si>
  <si>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</si>
  <si>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</si>
  <si>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</si>
  <si>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</si>
  <si>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</si>
  <si>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</si>
  <si>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</si>
  <si>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</si>
  <si>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</si>
  <si>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</si>
  <si>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</si>
  <si>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</si>
  <si>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</si>
  <si>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</si>
  <si>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</si>
  <si>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</si>
  <si>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</si>
  <si>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</si>
  <si>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</si>
  <si>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</si>
  <si>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</si>
  <si>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</si>
  <si>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</si>
  <si>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</si>
  <si>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</si>
  <si>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</si>
  <si>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</si>
  <si>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</si>
  <si>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</si>
  <si>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</si>
  <si>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</si>
  <si>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</si>
  <si>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</si>
  <si>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</si>
  <si>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</si>
  <si>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</si>
  <si>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</si>
  <si>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</si>
  <si>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</si>
  <si>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</si>
  <si>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</si>
  <si>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</si>
  <si>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</si>
  <si>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</si>
  <si>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</si>
  <si>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</si>
  <si>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</si>
  <si>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</si>
  <si>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</si>
  <si>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</si>
  <si>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</si>
  <si>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</si>
  <si>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</si>
  <si>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</si>
  <si>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</si>
  <si>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</si>
  <si>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</si>
  <si>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</si>
  <si>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</si>
  <si>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</si>
  <si>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</si>
  <si>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</si>
  <si>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</si>
  <si>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</si>
  <si>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</si>
  <si>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</si>
  <si>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</si>
  <si>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</si>
  <si>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</si>
  <si>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</si>
  <si>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</si>
  <si>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</si>
  <si>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</si>
  <si>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</si>
  <si>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</si>
  <si>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</si>
  <si>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</si>
  <si>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</si>
  <si>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</si>
  <si>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</si>
  <si>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</si>
  <si>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</si>
  <si>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</si>
  <si>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</si>
  <si>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</si>
  <si>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</si>
  <si>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</si>
  <si>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</si>
  <si>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</si>
  <si>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</si>
  <si>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</si>
  <si>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</si>
  <si>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</si>
  <si>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</si>
  <si>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</si>
  <si>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</si>
  <si>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</si>
  <si>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</si>
  <si>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</si>
  <si>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</si>
  <si>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</si>
  <si>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</si>
  <si>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</si>
  <si>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</si>
  <si>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</si>
  <si>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</si>
  <si>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</si>
  <si>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</si>
  <si>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</si>
  <si>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</si>
  <si>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</si>
  <si>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</si>
  <si>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</si>
  <si>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</si>
  <si>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</si>
  <si>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</si>
  <si>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</si>
  <si>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</si>
  <si>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</si>
  <si>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</si>
  <si>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</si>
  <si>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</si>
  <si>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</si>
  <si>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</si>
  <si>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</si>
  <si>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</si>
  <si>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</si>
  <si>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</si>
  <si>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</si>
  <si>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</si>
  <si>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</si>
  <si>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</si>
  <si>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</si>
  <si>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</si>
  <si>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</si>
  <si>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</si>
  <si>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</si>
  <si>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</si>
  <si>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</si>
  <si>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</si>
  <si>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</si>
  <si>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</si>
  <si>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</si>
  <si>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</si>
  <si>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</si>
  <si>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</si>
  <si>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</si>
  <si>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</si>
  <si>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</si>
  <si>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</si>
  <si>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</si>
  <si>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</si>
  <si>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</si>
  <si>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</si>
  <si>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</si>
  <si>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</si>
  <si>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</si>
  <si>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</si>
  <si>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</si>
  <si>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</si>
  <si>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</si>
  <si>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</si>
  <si>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</si>
  <si>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</si>
  <si>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</si>
  <si>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</si>
  <si>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</si>
  <si>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</si>
  <si>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</si>
  <si>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</si>
  <si>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</si>
  <si>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</si>
  <si>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</si>
  <si>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</si>
  <si>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</si>
  <si>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</si>
  <si>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</si>
  <si>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</si>
  <si>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</si>
  <si>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</si>
  <si>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</si>
  <si>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</si>
  <si>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</si>
  <si>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</si>
  <si>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</si>
  <si>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</si>
  <si>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</si>
  <si>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</si>
  <si>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</si>
  <si>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</si>
  <si>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</si>
  <si>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</si>
  <si>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</si>
  <si>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</si>
  <si>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</si>
  <si>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</si>
  <si>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</si>
  <si>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</si>
  <si>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</si>
  <si>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</si>
  <si>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</si>
  <si>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</si>
  <si>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</si>
  <si>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</si>
  <si>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</si>
  <si>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</si>
  <si>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</si>
  <si>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</si>
  <si>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</si>
  <si>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</si>
  <si>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</si>
  <si>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</si>
  <si>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</si>
  <si>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</si>
  <si>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</si>
  <si>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</si>
  <si>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</si>
  <si>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</si>
  <si>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</si>
  <si>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</si>
  <si>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</si>
  <si>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</si>
  <si>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</si>
  <si>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</si>
  <si>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</si>
  <si>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</si>
  <si>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</si>
  <si>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</si>
  <si>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</si>
  <si>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</si>
  <si>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</si>
  <si>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</si>
  <si>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</si>
  <si>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</si>
  <si>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</si>
  <si>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</si>
  <si>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</si>
  <si>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</si>
  <si>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</si>
  <si>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</si>
  <si>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</si>
  <si>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</si>
  <si>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</si>
  <si>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</si>
  <si>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</si>
  <si>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</si>
  <si>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</si>
  <si>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</si>
  <si>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</si>
  <si>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</si>
  <si>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</si>
  <si>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</si>
  <si>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</si>
  <si>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</si>
  <si>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</si>
  <si>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</si>
  <si>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</si>
  <si>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</si>
  <si>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</si>
  <si>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</si>
  <si>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</si>
  <si>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</si>
  <si>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</si>
  <si>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</si>
  <si>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</si>
  <si>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</si>
  <si>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</si>
  <si>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</si>
  <si>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</si>
  <si>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</si>
  <si>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</si>
  <si>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</si>
  <si>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</si>
  <si>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</si>
  <si>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</si>
  <si>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</si>
  <si>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</si>
  <si>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</si>
  <si>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</si>
  <si>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</si>
  <si>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</si>
  <si>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</si>
  <si>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</si>
  <si>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</si>
  <si>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</si>
  <si>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</si>
  <si>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</si>
  <si>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</si>
  <si>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</si>
  <si>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</si>
  <si>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</si>
  <si>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</si>
  <si>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</si>
  <si>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</si>
  <si>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</si>
  <si>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</si>
  <si>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</si>
  <si>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</si>
  <si>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</si>
  <si>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</si>
  <si>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</si>
  <si>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</si>
  <si>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</si>
  <si>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</si>
  <si>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</si>
  <si>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</si>
  <si>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</si>
  <si>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</si>
  <si>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</si>
  <si>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</si>
  <si>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</si>
  <si>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</si>
  <si>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</si>
  <si>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</si>
  <si>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</si>
  <si>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</si>
  <si>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</si>
  <si>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</si>
  <si>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</si>
  <si>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</si>
  <si>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</si>
  <si>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</si>
  <si>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</si>
  <si>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</si>
  <si>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</si>
  <si>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</si>
  <si>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</si>
  <si>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</si>
  <si>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</si>
  <si>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</si>
  <si>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</si>
  <si>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</si>
  <si>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</si>
  <si>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</si>
  <si>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</si>
  <si>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</si>
  <si>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</si>
  <si>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</si>
  <si>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</si>
  <si>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</si>
  <si>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</si>
  <si>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</si>
  <si>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</si>
  <si>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</si>
  <si>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</si>
  <si>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</si>
  <si>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</si>
  <si>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</si>
  <si>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</si>
  <si>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</si>
  <si>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</si>
  <si>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</si>
  <si>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</si>
  <si>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</si>
  <si>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</si>
  <si>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</si>
  <si>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</si>
  <si>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</si>
  <si>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</si>
  <si>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</si>
  <si>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</si>
  <si>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</si>
  <si>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</si>
  <si>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</si>
  <si>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</si>
  <si>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</si>
  <si>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</si>
  <si>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</si>
  <si>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</si>
  <si>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</si>
  <si>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</si>
  <si>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</si>
  <si>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</si>
  <si>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</si>
  <si>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</si>
  <si>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</si>
  <si>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</si>
  <si>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</si>
  <si>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</si>
  <si>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</si>
  <si>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</si>
  <si>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</si>
  <si>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</si>
  <si>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</si>
  <si>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</si>
  <si>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</si>
  <si>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</si>
  <si>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</si>
  <si>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</si>
  <si>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</si>
  <si>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</si>
  <si>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</si>
  <si>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</si>
  <si>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</si>
  <si>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</si>
  <si>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</si>
  <si>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</si>
  <si>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</si>
  <si>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</si>
  <si>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</si>
  <si>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</si>
  <si>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</si>
  <si>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</si>
  <si>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</si>
  <si>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</si>
  <si>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</si>
  <si>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</si>
  <si>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</si>
  <si>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</si>
  <si>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</si>
  <si>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</si>
  <si>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</si>
  <si>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</si>
  <si>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</si>
  <si>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</si>
  <si>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</si>
  <si>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</si>
  <si>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</si>
  <si>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</si>
  <si>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</si>
  <si>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</si>
  <si>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</si>
  <si>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</si>
  <si>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</si>
  <si>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</si>
  <si>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</si>
  <si>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</si>
  <si>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</si>
  <si>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</si>
  <si>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</si>
  <si>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</si>
  <si>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</si>
  <si>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</si>
  <si>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</si>
  <si>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</si>
  <si>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</si>
  <si>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</si>
  <si>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</si>
  <si>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</si>
  <si>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</si>
  <si>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</si>
  <si>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</si>
  <si>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</si>
  <si>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</si>
  <si>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</si>
  <si>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</si>
  <si>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</si>
  <si>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</si>
  <si>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</si>
  <si>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</si>
  <si>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</si>
  <si>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</si>
  <si>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</si>
  <si>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</si>
  <si>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</si>
  <si>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</si>
  <si>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</si>
  <si>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</si>
  <si>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</si>
  <si>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</si>
  <si>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</si>
  <si>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</si>
  <si>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</si>
  <si>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</si>
  <si>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</si>
  <si>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</si>
  <si>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</si>
  <si>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</si>
  <si>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</si>
  <si>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</si>
  <si>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</si>
  <si>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</si>
  <si>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</si>
  <si>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</si>
  <si>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</si>
  <si>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</si>
  <si>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</si>
  <si>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</si>
  <si>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</si>
  <si>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</si>
  <si>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</si>
  <si>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</si>
  <si>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</si>
  <si>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</si>
  <si>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</si>
  <si>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</si>
  <si>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</si>
  <si>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</si>
  <si>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</si>
  <si>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</si>
  <si>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</si>
  <si>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</si>
  <si>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</si>
  <si>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</si>
  <si>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</si>
  <si>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</si>
  <si>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</si>
  <si>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</si>
  <si>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</si>
  <si>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</si>
  <si>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</si>
  <si>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</si>
  <si>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</si>
  <si>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</si>
  <si>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</si>
  <si>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</si>
  <si>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</si>
  <si>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</si>
  <si>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</si>
  <si>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</si>
  <si>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</si>
  <si>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</si>
  <si>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</si>
  <si>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</si>
  <si>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</si>
  <si>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</si>
  <si>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</si>
  <si>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</si>
  <si>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</si>
  <si>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</si>
  <si>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</si>
  <si>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</si>
  <si>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</si>
  <si>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</si>
  <si>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</si>
  <si>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</si>
  <si>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</si>
  <si>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</si>
  <si>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</si>
  <si>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</si>
  <si>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</si>
  <si>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</si>
  <si>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</si>
  <si>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</si>
  <si>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</si>
  <si>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</si>
  <si>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</si>
  <si>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</si>
  <si>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</si>
  <si>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</si>
  <si>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</si>
  <si>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</si>
  <si>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</si>
  <si>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</si>
  <si>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</si>
  <si>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</si>
  <si>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</si>
  <si>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</si>
  <si>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</si>
  <si>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</si>
  <si>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</si>
  <si>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</si>
  <si>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</si>
  <si>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</si>
  <si>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</si>
  <si>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</si>
  <si>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</si>
  <si>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</si>
  <si>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</si>
  <si>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</si>
  <si>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</si>
  <si>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</si>
  <si>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</si>
  <si>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</si>
  <si>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</si>
  <si>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</si>
  <si>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</si>
  <si>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</si>
  <si>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</si>
  <si>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</si>
  <si>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</si>
  <si>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</si>
  <si>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</si>
  <si>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</si>
  <si>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</si>
  <si>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</si>
  <si>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</si>
  <si>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</si>
  <si>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</si>
  <si>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</si>
  <si>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</si>
  <si>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</si>
  <si>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</si>
  <si>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</si>
  <si>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</si>
  <si>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</si>
  <si>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</si>
  <si>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</si>
  <si>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</si>
  <si>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</si>
  <si>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</si>
  <si>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</si>
  <si>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</si>
  <si>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</si>
  <si>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</si>
  <si>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</si>
  <si>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</si>
  <si>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</si>
  <si>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</si>
  <si>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</si>
  <si>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</si>
  <si>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</si>
  <si>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</si>
  <si>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</si>
  <si>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</si>
  <si>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</si>
  <si>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</si>
  <si>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</si>
  <si>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</si>
  <si>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</si>
  <si>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</si>
  <si>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</si>
  <si>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</si>
  <si>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</si>
  <si>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</si>
  <si>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</si>
  <si>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</si>
  <si>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</si>
  <si>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</si>
  <si>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</si>
  <si>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</si>
  <si>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</si>
  <si>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</si>
  <si>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</si>
  <si>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</si>
  <si>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</si>
  <si>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</si>
  <si>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</si>
  <si>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</si>
  <si>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</si>
  <si>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</si>
  <si>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</si>
  <si>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</si>
  <si>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</si>
  <si>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</si>
  <si>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</si>
  <si>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</si>
  <si>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</si>
  <si>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</si>
  <si>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</si>
  <si>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</si>
  <si>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</si>
  <si>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</si>
  <si>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</si>
  <si>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</si>
  <si>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</si>
  <si>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</si>
  <si>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</si>
  <si>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</si>
  <si>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</si>
  <si>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</si>
  <si>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</si>
  <si>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</si>
  <si>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</si>
  <si>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</si>
  <si>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</si>
  <si>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</si>
  <si>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</si>
  <si>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</si>
  <si>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</si>
  <si>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</si>
  <si>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</si>
  <si>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</si>
  <si>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</si>
  <si>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</si>
  <si>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</si>
  <si>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</si>
  <si>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</si>
  <si>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</si>
  <si>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</si>
  <si>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</si>
  <si>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</si>
  <si>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</si>
  <si>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</si>
  <si>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</si>
  <si>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</si>
  <si>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</si>
  <si>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</si>
  <si>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</si>
  <si>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</si>
  <si>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</si>
  <si>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</si>
  <si>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</si>
  <si>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</si>
  <si>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</si>
  <si>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</si>
  <si>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</si>
  <si>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</si>
  <si>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</si>
  <si>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</si>
  <si>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</si>
  <si>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</si>
  <si>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</si>
  <si>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</si>
  <si>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</si>
  <si>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</si>
  <si>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</si>
  <si>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</si>
  <si>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</si>
  <si>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</si>
  <si>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</si>
  <si>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</si>
  <si>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</si>
  <si>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</si>
  <si>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</si>
  <si>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</si>
  <si>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</si>
  <si>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</si>
  <si>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</si>
  <si>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</si>
  <si>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</si>
  <si>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</si>
  <si>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</si>
  <si>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</si>
  <si>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</si>
  <si>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</si>
  <si>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</si>
  <si>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</si>
  <si>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</si>
  <si>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</si>
  <si>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</si>
  <si>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</si>
  <si>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</si>
  <si>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</si>
  <si>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</si>
  <si>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</si>
  <si>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</si>
  <si>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</si>
  <si>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</si>
  <si>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</si>
  <si>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</si>
  <si>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</si>
  <si>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</si>
  <si>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</si>
  <si>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</si>
  <si>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</si>
  <si>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</si>
  <si>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</si>
  <si>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</si>
  <si>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</si>
  <si>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</si>
  <si>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</si>
  <si>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</si>
  <si>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</si>
  <si>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</si>
  <si>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</si>
  <si>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</si>
  <si>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</si>
  <si>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</si>
  <si>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</si>
  <si>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</si>
  <si>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</si>
  <si>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</si>
  <si>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</si>
  <si>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</si>
  <si>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</si>
  <si>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</si>
  <si>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</si>
  <si>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</si>
  <si>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</si>
  <si>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</si>
  <si>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</si>
  <si>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</si>
  <si>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</si>
  <si>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</si>
  <si>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</si>
  <si>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</si>
  <si>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</si>
  <si>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</si>
  <si>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</si>
  <si>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</si>
  <si>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</si>
  <si>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</si>
  <si>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</si>
  <si>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</si>
  <si>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</si>
  <si>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</si>
  <si>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</si>
  <si>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</si>
  <si>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</si>
  <si>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</si>
  <si>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</si>
  <si>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</si>
  <si>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</si>
  <si>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</si>
  <si>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</si>
  <si>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</si>
  <si>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</si>
  <si>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</si>
  <si>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</si>
  <si>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</si>
  <si>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</si>
  <si>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</si>
  <si>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</si>
  <si>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</si>
  <si>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</si>
  <si>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</si>
  <si>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</si>
  <si>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</si>
  <si>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</si>
  <si>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</si>
  <si>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</si>
  <si>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</si>
  <si>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</si>
  <si>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</si>
  <si>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</si>
  <si>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</si>
  <si>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</si>
  <si>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</si>
  <si>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</si>
  <si>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</si>
  <si>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</si>
  <si>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</si>
  <si>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</si>
  <si>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</si>
  <si>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</si>
  <si>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</si>
  <si>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</si>
  <si>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</si>
  <si>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</si>
  <si>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</si>
  <si>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</si>
  <si>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</si>
  <si>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</si>
  <si>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</si>
  <si>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</si>
  <si>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</si>
  <si>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</si>
  <si>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</si>
  <si>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</si>
  <si>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</si>
  <si>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</si>
  <si>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</si>
  <si>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</si>
  <si>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</si>
  <si>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</si>
  <si>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</si>
  <si>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</si>
  <si>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</si>
  <si>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</si>
  <si>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</si>
  <si>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</si>
  <si>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</si>
  <si>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</si>
  <si>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</si>
  <si>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</si>
  <si>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</si>
  <si>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</si>
  <si>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</si>
  <si>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</si>
  <si>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</si>
  <si>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</si>
  <si>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</si>
  <si>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</si>
  <si>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</si>
  <si>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</si>
  <si>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</si>
  <si>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</si>
  <si>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</si>
  <si>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</si>
  <si>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</si>
  <si>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</si>
  <si>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</si>
  <si>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</si>
  <si>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</si>
  <si>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</si>
  <si>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</si>
  <si>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</si>
  <si>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</si>
  <si>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</si>
  <si>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</si>
  <si>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</si>
  <si>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</si>
  <si>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</si>
  <si>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</si>
  <si>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</si>
  <si>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</si>
  <si>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</si>
  <si>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</si>
  <si>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</si>
  <si>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</si>
  <si>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</si>
  <si>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</si>
  <si>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</si>
  <si>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</si>
  <si>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</si>
  <si>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</si>
  <si>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</si>
  <si>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</si>
  <si>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</si>
  <si>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</si>
  <si>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</si>
  <si>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</si>
  <si>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</si>
  <si>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</si>
  <si>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</si>
  <si>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</si>
  <si>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</si>
  <si>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</si>
  <si>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</si>
  <si>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</si>
  <si>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</si>
  <si>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</si>
  <si>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</si>
  <si>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</si>
  <si>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</si>
  <si>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</si>
  <si>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</si>
  <si>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</si>
  <si>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</si>
  <si>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</si>
  <si>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</si>
  <si>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</si>
  <si>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</si>
  <si>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</si>
  <si>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</si>
  <si>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</si>
  <si>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</si>
  <si>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</si>
  <si>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</si>
  <si>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</si>
  <si>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</si>
  <si>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</si>
  <si>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</si>
  <si>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</si>
  <si>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</si>
  <si>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</si>
  <si>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</si>
  <si>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</si>
  <si>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</si>
  <si>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</si>
  <si>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</si>
  <si>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</si>
  <si>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</si>
  <si>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</si>
  <si>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</si>
  <si>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</si>
  <si>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</si>
  <si>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</si>
  <si>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</si>
  <si>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</si>
  <si>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</si>
  <si>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</si>
  <si>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</si>
  <si>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</si>
  <si>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</si>
  <si>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</si>
  <si>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</si>
  <si>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</si>
  <si>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</si>
  <si>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</si>
  <si>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</si>
  <si>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</si>
  <si>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</si>
  <si>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</si>
  <si>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</si>
  <si>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</si>
  <si>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</si>
  <si>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</si>
  <si>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</si>
  <si>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</si>
  <si>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</si>
  <si>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</si>
  <si>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</si>
  <si>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</si>
  <si>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</si>
  <si>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</si>
  <si>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</si>
  <si>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</si>
  <si>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</si>
  <si>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</si>
  <si>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</si>
  <si>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</si>
  <si>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</si>
  <si>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</si>
  <si>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</si>
  <si>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</si>
  <si>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</si>
  <si>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</si>
  <si>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</si>
  <si>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</si>
  <si>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</si>
  <si>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</si>
  <si>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</si>
  <si>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</si>
  <si>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</si>
  <si>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</si>
  <si>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</si>
  <si>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</si>
  <si>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</si>
  <si>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</si>
  <si>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</si>
  <si>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</si>
  <si>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</si>
  <si>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</si>
  <si>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</si>
  <si>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</si>
  <si>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</si>
  <si>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</si>
  <si>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</si>
  <si>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</si>
  <si>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</si>
  <si>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</si>
  <si>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</si>
  <si>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</si>
  <si>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</si>
  <si>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</si>
  <si>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</si>
  <si>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</si>
  <si>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</si>
  <si>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</si>
  <si>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</si>
  <si>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</si>
  <si>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</si>
  <si>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</si>
  <si>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</si>
  <si>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</si>
  <si>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</si>
  <si>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</si>
  <si>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</si>
  <si>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</si>
  <si>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</si>
  <si>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</si>
  <si>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</si>
  <si>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</si>
  <si>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</si>
  <si>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</si>
  <si>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</si>
  <si>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</si>
  <si>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</si>
  <si>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</si>
  <si>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</si>
  <si>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</si>
  <si>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</si>
  <si>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</si>
  <si>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</si>
  <si>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</si>
  <si>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</si>
  <si>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</si>
  <si>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</si>
  <si>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</si>
  <si>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</si>
  <si>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</si>
  <si>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</si>
  <si>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</si>
  <si>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</si>
  <si>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</si>
  <si>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</si>
  <si>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</si>
  <si>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</si>
  <si>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</si>
  <si>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</si>
  <si>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</si>
  <si>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</si>
  <si>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</si>
  <si>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</si>
  <si>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</si>
  <si>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</si>
  <si>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</si>
  <si>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</si>
  <si>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</si>
  <si>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</si>
  <si>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</si>
  <si>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</si>
  <si>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</si>
  <si>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</si>
  <si>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</si>
  <si>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</si>
  <si>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</si>
  <si>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</si>
  <si>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</si>
  <si>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</si>
  <si>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</si>
  <si>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</si>
  <si>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</si>
  <si>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</si>
  <si>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</si>
  <si>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</si>
  <si>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</si>
  <si>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</si>
  <si>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</si>
  <si>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</si>
  <si>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</si>
  <si>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</si>
  <si>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</si>
  <si>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</si>
  <si>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</si>
  <si>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</si>
  <si>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</si>
  <si>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</si>
  <si>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</si>
  <si>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</si>
  <si>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</si>
  <si>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</si>
  <si>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</si>
  <si>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</si>
  <si>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</si>
  <si>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</si>
  <si>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</si>
  <si>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</si>
  <si>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</si>
  <si>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</si>
  <si>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</si>
  <si>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</si>
  <si>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</si>
  <si>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</si>
  <si>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</si>
  <si>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</si>
  <si>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</si>
  <si>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</si>
  <si>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</si>
  <si>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</si>
  <si>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</si>
  <si>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</si>
  <si>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</si>
  <si>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</si>
  <si>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</si>
  <si>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</si>
  <si>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</si>
  <si>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</si>
  <si>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</si>
  <si>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</si>
  <si>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</si>
  <si>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</si>
  <si>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</si>
  <si>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</si>
  <si>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</si>
  <si>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</si>
  <si>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</si>
  <si>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</si>
  <si>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</si>
  <si>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</si>
  <si>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</si>
  <si>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</si>
  <si>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</si>
  <si>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</si>
  <si>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</si>
  <si>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</si>
  <si>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</si>
  <si>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</si>
  <si>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</si>
  <si>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</si>
  <si>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</si>
  <si>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</si>
  <si>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</si>
  <si>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</si>
  <si>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</si>
  <si>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</si>
  <si>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</si>
  <si>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</si>
  <si>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</si>
  <si>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</si>
  <si>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</si>
  <si>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</si>
  <si>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</si>
  <si>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</si>
  <si>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</si>
  <si>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</si>
  <si>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</si>
  <si>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</si>
  <si>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</si>
  <si>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</si>
  <si>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</si>
  <si>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</si>
  <si>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</si>
  <si>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</si>
  <si>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</si>
  <si>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</si>
  <si>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</si>
  <si>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</si>
  <si>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</si>
  <si>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</si>
  <si>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</si>
  <si>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</si>
  <si>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</si>
  <si>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</si>
  <si>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</si>
  <si>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</si>
  <si>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</si>
  <si>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</si>
  <si>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</si>
  <si>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</si>
  <si>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</si>
  <si>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</si>
  <si>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</si>
  <si>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</si>
  <si>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</si>
  <si>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</si>
  <si>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</si>
  <si>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</si>
  <si>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</si>
  <si>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</si>
  <si>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</si>
  <si>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</si>
  <si>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</si>
  <si>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</si>
  <si>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</si>
  <si>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</si>
  <si>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</si>
  <si>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</si>
  <si>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</si>
  <si>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</si>
  <si>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</si>
  <si>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</si>
  <si>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</si>
  <si>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</si>
  <si>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</si>
  <si>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</si>
  <si>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</si>
  <si>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</si>
  <si>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</si>
  <si>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</si>
  <si>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</si>
  <si>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</si>
  <si>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</si>
  <si>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</si>
  <si>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</si>
  <si>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</si>
  <si>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</si>
  <si>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</si>
  <si>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</si>
  <si>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</si>
  <si>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</si>
  <si>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</si>
  <si>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</si>
  <si>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</si>
  <si>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</si>
  <si>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</si>
  <si>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</si>
  <si>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</si>
  <si>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</si>
  <si>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</si>
  <si>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</si>
  <si>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</si>
  <si>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</si>
  <si>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</si>
  <si>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</si>
  <si>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</si>
  <si>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</si>
  <si>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</si>
  <si>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</si>
  <si>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</si>
  <si>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</si>
  <si>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</si>
  <si>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</si>
  <si>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</si>
  <si>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</si>
  <si>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</si>
  <si>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</si>
  <si>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</si>
  <si>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</si>
  <si>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</si>
  <si>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</si>
  <si>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</si>
  <si>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</si>
  <si>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</si>
  <si>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</si>
  <si>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</si>
  <si>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</si>
  <si>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</si>
  <si>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</si>
  <si>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</si>
  <si>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</si>
  <si>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</si>
  <si>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</si>
  <si>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</si>
  <si>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</si>
  <si>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</si>
  <si>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</si>
  <si>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</si>
  <si>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</si>
  <si>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</si>
  <si>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</si>
  <si>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</si>
  <si>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</si>
  <si>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</si>
  <si>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</si>
  <si>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</si>
  <si>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</si>
  <si>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</si>
  <si>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</si>
  <si>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</si>
  <si>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</si>
  <si>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</si>
  <si>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</si>
  <si>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</si>
  <si>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</si>
  <si>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</si>
  <si>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</si>
  <si>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</si>
  <si>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</si>
  <si>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</si>
  <si>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</si>
  <si>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</si>
  <si>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</si>
  <si>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</si>
  <si>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</si>
  <si>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</si>
  <si>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</si>
  <si>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</si>
  <si>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</si>
  <si>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</si>
  <si>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</si>
  <si>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</si>
  <si>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</si>
  <si>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</si>
  <si>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</si>
  <si>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</si>
  <si>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</si>
  <si>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</si>
  <si>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</si>
  <si>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</si>
  <si>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</si>
  <si>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</si>
  <si>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</si>
  <si>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</si>
  <si>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</si>
  <si>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</si>
  <si>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</si>
  <si>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</si>
  <si>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</si>
  <si>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</si>
  <si>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</si>
  <si>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</si>
  <si>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</si>
  <si>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</si>
  <si>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</si>
  <si>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</si>
  <si>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</si>
  <si>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</si>
  <si>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</si>
  <si>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</si>
  <si>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</si>
  <si>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</si>
  <si>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</si>
  <si>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</si>
  <si>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</si>
  <si>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</si>
  <si>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</si>
  <si>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</si>
  <si>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</si>
  <si>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</si>
  <si>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</si>
  <si>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</si>
  <si>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</si>
  <si>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</si>
  <si>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</si>
  <si>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</si>
  <si>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</si>
  <si>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</si>
  <si>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</si>
  <si>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</si>
  <si>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</si>
  <si>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</si>
  <si>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</si>
  <si>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</si>
  <si>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</si>
  <si>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</si>
  <si>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</si>
  <si>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</si>
  <si>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</si>
  <si>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</si>
  <si>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</si>
  <si>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</si>
  <si>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</si>
  <si>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</si>
  <si>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</si>
  <si>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</si>
  <si>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</si>
  <si>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</si>
  <si>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</si>
  <si>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</si>
  <si>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</si>
  <si>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</si>
  <si>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</si>
  <si>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</si>
  <si>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</si>
  <si>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</si>
  <si>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</si>
  <si>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</si>
  <si>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</si>
  <si>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</si>
  <si>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</si>
  <si>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</si>
  <si>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</si>
  <si>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</si>
  <si>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</si>
  <si>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</si>
  <si>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</si>
  <si>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</si>
  <si>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</si>
  <si>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</si>
  <si>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</si>
  <si>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</si>
  <si>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</si>
  <si>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</si>
  <si>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</si>
  <si>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</si>
  <si>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</si>
  <si>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</si>
  <si>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</si>
  <si>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</si>
  <si>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</si>
  <si>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</si>
  <si>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</si>
  <si>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</si>
  <si>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</si>
  <si>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</si>
  <si>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</si>
  <si>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</si>
  <si>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</si>
  <si>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</si>
  <si>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</si>
  <si>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</si>
  <si>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</si>
  <si>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</si>
  <si>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</si>
  <si>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</si>
  <si>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</si>
  <si>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</si>
  <si>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</si>
  <si>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</si>
  <si>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</si>
  <si>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</si>
  <si>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</si>
  <si>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</si>
  <si>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</si>
  <si>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</si>
  <si>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</si>
  <si>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</si>
  <si>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</si>
  <si>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</si>
  <si>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</si>
  <si>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</si>
  <si>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</si>
  <si>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</si>
  <si>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</si>
  <si>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</si>
  <si>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</si>
  <si>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</si>
  <si>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</si>
  <si>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</si>
  <si>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</si>
  <si>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</si>
  <si>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</si>
  <si>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</si>
  <si>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</si>
  <si>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</si>
  <si>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</si>
  <si>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</si>
  <si>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</si>
  <si>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</si>
  <si>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</si>
  <si>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</si>
  <si>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</si>
  <si>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</si>
  <si>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</si>
  <si>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</si>
  <si>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</si>
  <si>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</si>
  <si>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</si>
  <si>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</si>
  <si>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</si>
  <si>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</si>
  <si>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</si>
  <si>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</si>
  <si>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</si>
  <si>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</si>
  <si>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</si>
  <si>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</si>
  <si>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</si>
  <si>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</si>
  <si>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</si>
  <si>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</si>
  <si>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</si>
  <si>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</si>
  <si>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</si>
  <si>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</si>
  <si>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</si>
  <si>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</si>
  <si>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</si>
  <si>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</si>
  <si>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</si>
  <si>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</si>
  <si>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</si>
  <si>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</si>
  <si>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</si>
  <si>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</si>
  <si>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</si>
  <si>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</si>
  <si>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</si>
  <si>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</si>
  <si>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</si>
  <si>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</si>
  <si>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</si>
  <si>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</si>
  <si>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</si>
  <si>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</si>
  <si>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</si>
  <si>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</si>
  <si>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</si>
  <si>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</si>
  <si>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</si>
  <si>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</si>
  <si>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</si>
  <si>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</si>
  <si>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</si>
  <si>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</si>
  <si>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</si>
  <si>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</si>
  <si>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</si>
  <si>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</si>
  <si>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</si>
  <si>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</si>
  <si>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</si>
  <si>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</si>
  <si>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</si>
  <si>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</si>
  <si>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</si>
  <si>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</si>
  <si>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</si>
  <si>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</si>
  <si>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</si>
  <si>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</si>
  <si>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</si>
  <si>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</si>
  <si>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</si>
  <si>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</si>
  <si>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</si>
  <si>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</si>
  <si>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</si>
  <si>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</si>
  <si>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</si>
  <si>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</si>
  <si>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</si>
  <si>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</si>
  <si>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</si>
  <si>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</si>
  <si>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</si>
  <si>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</si>
  <si>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</si>
  <si>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</si>
  <si>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</si>
  <si>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</si>
  <si>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</si>
  <si>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</si>
  <si>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</si>
  <si>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</si>
  <si>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</si>
  <si>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</si>
  <si>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</si>
  <si>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</si>
  <si>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</si>
  <si>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</si>
  <si>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</si>
  <si>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</si>
  <si>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</si>
  <si>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</si>
  <si>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</si>
  <si>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</si>
  <si>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</si>
  <si>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</si>
  <si>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</si>
  <si>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</si>
  <si>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</si>
  <si>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</si>
  <si>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</si>
  <si>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</si>
  <si>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</si>
  <si>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</si>
  <si>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</si>
  <si>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</si>
  <si>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</si>
  <si>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</si>
  <si>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</si>
  <si>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</si>
  <si>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</si>
  <si>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</si>
  <si>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</si>
  <si>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</si>
  <si>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</si>
  <si>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</si>
  <si>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</si>
  <si>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</si>
  <si>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</si>
  <si>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</si>
  <si>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</si>
  <si>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</si>
  <si>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</si>
  <si>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</si>
  <si>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</si>
  <si>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</si>
  <si>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</si>
  <si>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</si>
  <si>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</si>
  <si>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</si>
  <si>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</si>
  <si>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</si>
  <si>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</si>
  <si>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</si>
  <si>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</si>
  <si>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</si>
  <si>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</si>
  <si>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</si>
  <si>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</si>
  <si>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</si>
  <si>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</si>
  <si>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</si>
  <si>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</si>
  <si>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</si>
  <si>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</si>
  <si>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</si>
  <si>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</si>
  <si>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</si>
  <si>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</si>
  <si>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</si>
  <si>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</si>
  <si>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</si>
  <si>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</si>
  <si>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</si>
  <si>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</si>
  <si>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</si>
  <si>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</si>
  <si>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</si>
  <si>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</si>
  <si>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</si>
  <si>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</si>
  <si>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</si>
  <si>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</si>
  <si>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</si>
  <si>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</si>
  <si>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</si>
  <si>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</si>
  <si>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</si>
  <si>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</si>
  <si>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</si>
  <si>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</si>
  <si>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</si>
  <si>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</si>
  <si>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</si>
  <si>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</si>
  <si>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</si>
  <si>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</si>
  <si>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</si>
  <si>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</si>
  <si>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</si>
  <si>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</si>
  <si>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</si>
  <si>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</si>
  <si>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</si>
  <si>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</si>
  <si>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</si>
  <si>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</si>
  <si>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</si>
  <si>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</si>
  <si>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</si>
  <si>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</si>
  <si>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</si>
  <si>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</si>
  <si>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</si>
  <si>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</si>
  <si>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</si>
  <si>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</si>
  <si>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</si>
  <si>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</si>
  <si>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</si>
  <si>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</si>
  <si>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</si>
  <si>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</si>
  <si>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</si>
  <si>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</si>
  <si>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</si>
  <si>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</si>
  <si>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</si>
  <si>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</si>
  <si>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</si>
  <si>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</si>
  <si>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</si>
  <si>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</si>
  <si>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</si>
  <si>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</si>
  <si>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</si>
  <si>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</si>
  <si>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</si>
  <si>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</si>
  <si>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</si>
  <si>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</si>
  <si>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</si>
  <si>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</si>
  <si>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</si>
  <si>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</si>
  <si>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</si>
  <si>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</si>
  <si>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</si>
  <si>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</si>
  <si>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</si>
  <si>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</si>
  <si>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</si>
  <si>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</si>
  <si>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</si>
  <si>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</si>
  <si>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</si>
  <si>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</si>
  <si>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</si>
  <si>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</si>
  <si>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</si>
  <si>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</si>
  <si>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</si>
  <si>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</si>
  <si>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</si>
  <si>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</si>
  <si>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</si>
  <si>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</si>
  <si>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</si>
  <si>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</si>
  <si>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</si>
  <si>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</si>
  <si>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</si>
  <si>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</si>
  <si>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</si>
  <si>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</si>
  <si>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</si>
  <si>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</si>
  <si>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</si>
  <si>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</si>
  <si>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</si>
  <si>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</si>
  <si>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</si>
  <si>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</si>
  <si>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</si>
  <si>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</si>
  <si>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</si>
  <si>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</si>
  <si>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</si>
  <si>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</si>
  <si>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</si>
  <si>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</si>
  <si>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</si>
  <si>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</si>
  <si>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</si>
  <si>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</si>
  <si>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</si>
  <si>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</si>
  <si>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</si>
  <si>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</si>
  <si>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</si>
  <si>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</si>
  <si>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</si>
  <si>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</si>
  <si>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</si>
  <si>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</si>
  <si>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</si>
  <si>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</si>
  <si>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</si>
  <si>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</si>
  <si>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</si>
  <si>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</si>
  <si>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</si>
  <si>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</si>
  <si>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</si>
  <si>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</si>
  <si>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</si>
  <si>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</si>
  <si>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</si>
  <si>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</si>
  <si>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</si>
  <si>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</si>
  <si>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</si>
  <si>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</si>
  <si>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</si>
  <si>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</si>
  <si>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</si>
  <si>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</si>
  <si>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</si>
  <si>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</si>
  <si>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</si>
  <si>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</si>
  <si>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</si>
  <si>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</si>
  <si>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</si>
  <si>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</si>
  <si>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</si>
  <si>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</si>
  <si>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</si>
  <si>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</si>
  <si>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</si>
  <si>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</si>
  <si>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</si>
  <si>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</si>
  <si>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</si>
  <si>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</si>
  <si>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</si>
  <si>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</si>
  <si>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</si>
  <si>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</si>
  <si>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</si>
  <si>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</si>
  <si>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</si>
  <si>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</si>
  <si>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</si>
  <si>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</si>
  <si>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</si>
  <si>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</si>
  <si>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</si>
  <si>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</si>
  <si>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</si>
  <si>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</si>
  <si>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</si>
  <si>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</si>
  <si>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</si>
  <si>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</si>
  <si>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</si>
  <si>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</si>
  <si>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</si>
  <si>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</si>
  <si>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</si>
  <si>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</si>
  <si>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</si>
  <si>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</si>
  <si>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</si>
  <si>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</si>
  <si>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</si>
  <si>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</si>
  <si>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</si>
  <si>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</si>
  <si>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</si>
  <si>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</si>
  <si>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</si>
  <si>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</si>
  <si>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</si>
  <si>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</si>
  <si>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</si>
  <si>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</si>
  <si>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</si>
  <si>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</si>
  <si>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</si>
  <si>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</si>
  <si>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</si>
  <si>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</si>
  <si>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</si>
  <si>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</si>
  <si>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</si>
  <si>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</si>
  <si>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</si>
  <si>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</si>
  <si>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</si>
  <si>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</si>
  <si>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</si>
  <si>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</si>
  <si>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</si>
  <si>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</si>
  <si>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</si>
  <si>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</si>
  <si>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</si>
  <si>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</si>
  <si>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</si>
  <si>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</si>
  <si>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</si>
  <si>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</si>
  <si>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</si>
  <si>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</si>
  <si>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</si>
  <si>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</si>
  <si>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</si>
  <si>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</si>
  <si>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</si>
  <si>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</si>
  <si>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</si>
  <si>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</si>
  <si>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</si>
  <si>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</si>
  <si>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</si>
  <si>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</si>
  <si>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</si>
  <si>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</si>
  <si>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</si>
  <si>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</si>
  <si>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</si>
  <si>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</si>
  <si>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</si>
  <si>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</si>
  <si>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</si>
  <si>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</si>
  <si>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</si>
  <si>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</si>
  <si>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</si>
  <si>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</si>
  <si>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</si>
  <si>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</si>
  <si>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</si>
  <si>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</si>
  <si>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</si>
  <si>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</si>
  <si>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</si>
  <si>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</si>
  <si>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</si>
  <si>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</si>
  <si>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</si>
  <si>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</si>
  <si>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</si>
  <si>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</si>
  <si>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</si>
  <si>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</si>
  <si>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</si>
  <si>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</si>
  <si>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</si>
  <si>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</si>
  <si>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</si>
  <si>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</si>
  <si>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</si>
  <si>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</si>
  <si>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</si>
  <si>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</si>
  <si>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</si>
  <si>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</si>
  <si>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</si>
  <si>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</si>
  <si>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</si>
  <si>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</si>
  <si>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</si>
  <si>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</si>
  <si>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</si>
  <si>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</si>
  <si>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</si>
  <si>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</si>
  <si>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</si>
  <si>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</si>
  <si>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</si>
  <si>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</si>
  <si>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</si>
  <si>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</si>
  <si>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</si>
  <si>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</si>
  <si>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</si>
  <si>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</si>
  <si>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</si>
  <si>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</si>
  <si>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</si>
  <si>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</si>
  <si>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</si>
  <si>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</si>
  <si>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</si>
  <si>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</si>
  <si>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</si>
  <si>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</si>
  <si>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</si>
  <si>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</si>
  <si>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</si>
  <si>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</si>
  <si>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</si>
  <si>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</si>
  <si>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</si>
  <si>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</si>
  <si>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</si>
  <si>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</si>
  <si>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</si>
  <si>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</si>
  <si>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</si>
  <si>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</si>
  <si>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</si>
  <si>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</si>
  <si>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</si>
  <si>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</si>
  <si>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</si>
  <si>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</si>
  <si>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</si>
  <si>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</si>
  <si>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</si>
  <si>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</si>
  <si>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</si>
  <si>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</si>
  <si>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</si>
  <si>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</si>
  <si>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</si>
  <si>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</si>
  <si>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</si>
  <si>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</si>
  <si>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</si>
  <si>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</si>
  <si>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</si>
  <si>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</si>
  <si>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</si>
  <si>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</si>
  <si>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</si>
  <si>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</si>
  <si>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</si>
  <si>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</si>
  <si>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</si>
  <si>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</si>
  <si>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</si>
  <si>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</si>
  <si>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</si>
  <si>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</si>
  <si>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</si>
  <si>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</si>
  <si>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</si>
  <si>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</si>
  <si>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</si>
  <si>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</si>
  <si>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</si>
  <si>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</si>
  <si>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</si>
  <si>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</si>
  <si>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</si>
  <si>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</si>
  <si>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</si>
  <si>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</si>
  <si>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</si>
  <si>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</si>
  <si>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</si>
  <si>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</si>
  <si>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</si>
  <si>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</si>
  <si>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</si>
  <si>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</si>
  <si>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</si>
  <si>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</si>
  <si>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</si>
  <si>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</si>
  <si>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</si>
  <si>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</si>
  <si>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</si>
  <si>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</si>
  <si>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</si>
  <si>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</si>
  <si>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</si>
  <si>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</si>
  <si>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</si>
  <si>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</si>
  <si>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</si>
  <si>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</si>
  <si>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</si>
  <si>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</si>
  <si>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</si>
  <si>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</si>
  <si>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</si>
  <si>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</si>
  <si>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</si>
  <si>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</si>
  <si>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</si>
  <si>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</si>
  <si>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</si>
  <si>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</si>
  <si>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</si>
  <si>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</si>
  <si>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</si>
  <si>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</si>
  <si>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</si>
  <si>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</si>
  <si>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</si>
  <si>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</si>
  <si>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</si>
  <si>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</si>
  <si>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</si>
  <si>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</si>
  <si>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</si>
  <si>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</si>
  <si>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</si>
  <si>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</si>
  <si>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</si>
  <si>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</si>
  <si>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</si>
  <si>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</si>
  <si>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</si>
  <si>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</si>
  <si>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</si>
  <si>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</si>
  <si>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</si>
  <si>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</si>
  <si>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</si>
  <si>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</si>
  <si>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</si>
  <si>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</si>
  <si>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</si>
  <si>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</si>
  <si>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</si>
  <si>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</si>
  <si>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</si>
  <si>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</si>
  <si>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</si>
  <si>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</si>
  <si>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</si>
  <si>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</si>
  <si>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</si>
  <si>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</si>
  <si>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</si>
  <si>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</si>
  <si>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</si>
  <si>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</si>
  <si>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</si>
  <si>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</si>
  <si>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</si>
  <si>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</si>
  <si>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</si>
  <si>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</si>
  <si>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</si>
  <si>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</si>
  <si>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</si>
  <si>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</si>
  <si>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</si>
  <si>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</si>
  <si>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</si>
  <si>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</si>
  <si>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</si>
  <si>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</si>
  <si>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</si>
  <si>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</si>
  <si>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</si>
  <si>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</si>
  <si>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</si>
  <si>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</si>
  <si>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</si>
  <si>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</si>
  <si>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</si>
  <si>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</si>
  <si>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</si>
  <si>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</si>
  <si>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</si>
  <si>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</si>
  <si>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</si>
  <si>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</si>
  <si>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</si>
  <si>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</si>
  <si>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</si>
  <si>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</si>
  <si>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</si>
  <si>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</si>
  <si>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</si>
  <si>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</si>
  <si>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</si>
  <si>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</si>
  <si>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</si>
  <si>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</si>
  <si>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</si>
  <si>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</si>
  <si>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</si>
  <si>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</si>
  <si>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</si>
  <si>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</si>
  <si>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</si>
  <si>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</si>
  <si>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</si>
  <si>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</si>
  <si>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</si>
  <si>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</si>
  <si>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</si>
  <si>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</si>
  <si>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</si>
  <si>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</si>
  <si>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</si>
  <si>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</si>
  <si>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</si>
  <si>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</si>
  <si>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</si>
  <si>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</si>
  <si>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</si>
  <si>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</si>
  <si>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</si>
  <si>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</si>
  <si>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</si>
  <si>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</si>
  <si>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</si>
  <si>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</si>
  <si>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</si>
  <si>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</si>
  <si>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</si>
  <si>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</si>
  <si>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</si>
  <si>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</si>
  <si>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</si>
  <si>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</si>
  <si>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</si>
  <si>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</si>
  <si>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</si>
  <si>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</si>
  <si>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</si>
  <si>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</si>
  <si>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</si>
  <si>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</si>
  <si>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</si>
  <si>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</si>
  <si>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</si>
  <si>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</si>
  <si>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</si>
  <si>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</si>
  <si>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</si>
  <si>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</si>
  <si>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</si>
  <si>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</si>
  <si>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</si>
  <si>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</si>
  <si>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</si>
  <si>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</si>
  <si>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</si>
  <si>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</si>
  <si>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</si>
  <si>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</si>
  <si>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</si>
  <si>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</si>
  <si>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</si>
  <si>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</si>
  <si>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</si>
  <si>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</si>
  <si>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</si>
  <si>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</si>
  <si>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</si>
  <si>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</si>
  <si>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</si>
  <si>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</si>
  <si>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</si>
  <si>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</si>
  <si>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</si>
  <si>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</si>
  <si>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</si>
  <si>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</si>
  <si>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</si>
  <si>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</si>
  <si>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</si>
  <si>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</si>
  <si>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</si>
  <si>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</si>
  <si>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</si>
  <si>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</si>
  <si>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</si>
  <si>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</si>
  <si>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</si>
  <si>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</si>
  <si>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</si>
  <si>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</si>
  <si>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</si>
  <si>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</si>
  <si>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</si>
  <si>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</si>
  <si>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</si>
  <si>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</si>
  <si>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</si>
  <si>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</si>
  <si>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</si>
  <si>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</si>
  <si>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</si>
  <si>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</si>
  <si>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</si>
  <si>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</si>
  <si>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</si>
  <si>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</si>
  <si>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</si>
  <si>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</si>
  <si>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</si>
  <si>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</si>
  <si>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</si>
  <si>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</si>
  <si>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</si>
  <si>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</si>
  <si>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</si>
  <si>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</si>
  <si>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</si>
  <si>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</si>
  <si>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</si>
  <si>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</si>
  <si>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</si>
  <si>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</si>
  <si>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</si>
  <si>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</si>
  <si>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</si>
  <si>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</si>
  <si>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</si>
  <si>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</si>
  <si>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</si>
  <si>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</si>
  <si>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</si>
  <si>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</si>
  <si>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</si>
  <si>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</si>
  <si>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</si>
  <si>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</si>
  <si>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</si>
  <si>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</si>
  <si>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</si>
  <si>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</si>
  <si>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</si>
  <si>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</si>
  <si>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</si>
  <si>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</si>
  <si>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</si>
  <si>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</si>
  <si>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</si>
  <si>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</si>
  <si>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</si>
  <si>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</si>
  <si>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</si>
  <si>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</si>
  <si>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</si>
  <si>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</si>
  <si>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</si>
  <si>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</si>
  <si>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</si>
  <si>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</si>
  <si>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</si>
  <si>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</si>
  <si>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</si>
  <si>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</si>
  <si>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</si>
  <si>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</si>
  <si>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</si>
  <si>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</si>
  <si>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</si>
  <si>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</si>
  <si>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</si>
  <si>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</si>
  <si>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</si>
  <si>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</si>
  <si>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</si>
  <si>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</si>
  <si>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</si>
  <si>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</si>
  <si>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</si>
  <si>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</si>
  <si>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</si>
  <si>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</si>
  <si>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</si>
  <si>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</si>
  <si>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</si>
  <si>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</si>
  <si>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</si>
  <si>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</si>
  <si>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</si>
  <si>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</si>
  <si>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</si>
  <si>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</si>
  <si>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</si>
  <si>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</si>
  <si>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</si>
  <si>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</si>
  <si>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</si>
  <si>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</si>
  <si>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</si>
  <si>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</si>
  <si>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</si>
  <si>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</si>
  <si>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</si>
  <si>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</si>
  <si>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</si>
  <si>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</si>
  <si>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</si>
  <si>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</si>
  <si>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</si>
  <si>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</si>
  <si>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</si>
  <si>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</si>
  <si>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</si>
  <si>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</si>
  <si>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</si>
  <si>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</si>
  <si>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</si>
  <si>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</si>
  <si>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</si>
  <si>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</si>
  <si>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</si>
  <si>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</si>
  <si>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</si>
  <si>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</si>
  <si>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</si>
  <si>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</si>
  <si>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</si>
  <si>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</si>
  <si>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</si>
  <si>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</si>
  <si>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</si>
  <si>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</si>
  <si>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</si>
  <si>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</si>
  <si>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</si>
  <si>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</si>
  <si>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</si>
  <si>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</si>
  <si>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</si>
  <si>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</si>
  <si>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</si>
  <si>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</si>
  <si>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</si>
  <si>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</si>
  <si>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</si>
  <si>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</si>
  <si>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</si>
  <si>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</si>
  <si>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</si>
  <si>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</si>
  <si>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</si>
  <si>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</si>
  <si>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</si>
  <si>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</si>
  <si>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</si>
  <si>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</si>
  <si>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</si>
  <si>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</si>
  <si>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</si>
  <si>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</si>
  <si>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</si>
  <si>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</si>
  <si>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</si>
  <si>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</si>
  <si>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</si>
  <si>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</si>
  <si>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</si>
  <si>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</si>
  <si>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</si>
  <si>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</si>
  <si>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</si>
  <si>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</si>
  <si>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</si>
  <si>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</si>
  <si>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</si>
  <si>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</si>
  <si>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</si>
  <si>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</si>
  <si>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</si>
  <si>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</si>
  <si>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</si>
  <si>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</si>
  <si>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</si>
  <si>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</si>
  <si>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</si>
  <si>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</si>
  <si>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</si>
  <si>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</si>
  <si>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</si>
  <si>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</si>
  <si>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</si>
  <si>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</si>
  <si>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</si>
  <si>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</si>
  <si>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</si>
  <si>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</si>
  <si>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</si>
  <si>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</si>
  <si>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</si>
  <si>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</si>
  <si>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</si>
  <si>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</si>
  <si>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</si>
  <si>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</si>
  <si>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</si>
  <si>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</si>
  <si>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</si>
  <si>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</si>
  <si>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</si>
  <si>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</si>
  <si>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</si>
  <si>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</si>
  <si>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</si>
  <si>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</si>
  <si>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</si>
  <si>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</si>
  <si>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</si>
  <si>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</si>
  <si>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</si>
  <si>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</si>
  <si>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</si>
  <si>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</si>
  <si>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</si>
  <si>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</si>
  <si>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</si>
  <si>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</si>
  <si>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</si>
  <si>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</si>
  <si>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</si>
  <si>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</si>
  <si>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</si>
  <si>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</si>
  <si>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</si>
  <si>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</si>
  <si>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</si>
  <si>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</si>
  <si>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</si>
  <si>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</si>
  <si>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</si>
  <si>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</si>
  <si>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</si>
  <si>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</si>
  <si>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</si>
  <si>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</si>
  <si>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</si>
  <si>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</si>
  <si>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</si>
  <si>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</si>
  <si>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</si>
  <si>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</si>
  <si>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</si>
  <si>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</si>
  <si>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</si>
  <si>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</si>
  <si>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</si>
  <si>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</si>
  <si>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</si>
  <si>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</si>
  <si>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</si>
  <si>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</si>
  <si>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</si>
  <si>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</si>
  <si>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</si>
  <si>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</si>
  <si>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</si>
  <si>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</si>
  <si>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</si>
  <si>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</si>
  <si>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</si>
  <si>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</si>
  <si>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</si>
  <si>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</si>
  <si>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</si>
  <si>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</si>
  <si>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</si>
  <si>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</si>
  <si>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</si>
  <si>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</si>
  <si>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</si>
  <si>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</si>
  <si>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</si>
  <si>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</si>
  <si>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</si>
  <si>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</si>
  <si>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</si>
  <si>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</si>
  <si>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</si>
  <si>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</si>
  <si>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</si>
  <si>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</si>
  <si>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</si>
  <si>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</si>
  <si>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</si>
  <si>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</si>
  <si>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</si>
  <si>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</si>
  <si>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</si>
  <si>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</si>
  <si>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</si>
  <si>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</si>
  <si>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</si>
  <si>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</si>
  <si>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</si>
  <si>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</si>
  <si>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</si>
  <si>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</si>
  <si>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</si>
  <si>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</si>
  <si>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</si>
  <si>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</si>
  <si>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</si>
  <si>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</si>
  <si>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</si>
  <si>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</si>
  <si>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</si>
  <si>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</si>
  <si>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</si>
  <si>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</si>
  <si>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</si>
  <si>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</si>
  <si>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</si>
  <si>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</si>
  <si>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</si>
  <si>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</si>
  <si>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</si>
  <si>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</si>
  <si>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</si>
  <si>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</si>
  <si>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</si>
  <si>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</si>
  <si>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</si>
  <si>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</si>
  <si>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</si>
  <si>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</si>
  <si>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</si>
  <si>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</si>
  <si>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</si>
  <si>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</si>
  <si>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</si>
  <si>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</si>
  <si>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</si>
  <si>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</si>
  <si>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</si>
  <si>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</si>
  <si>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</si>
  <si>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</si>
  <si>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</si>
  <si>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</si>
  <si>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</si>
  <si>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</si>
  <si>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</si>
  <si>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</si>
  <si>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</si>
  <si>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</si>
  <si>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</si>
  <si>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</si>
  <si>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</si>
  <si>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</si>
  <si>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</si>
  <si>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</si>
  <si>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</si>
  <si>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</si>
  <si>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</si>
  <si>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</si>
  <si>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</si>
  <si>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</si>
  <si>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</si>
  <si>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</si>
  <si>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</si>
  <si>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</si>
  <si>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</si>
  <si>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</si>
  <si>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</si>
  <si>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</si>
  <si>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</si>
  <si>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</si>
  <si>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</si>
  <si>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</si>
  <si>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</si>
  <si>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</si>
  <si>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</si>
  <si>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</si>
  <si>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</si>
  <si>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</si>
  <si>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</si>
  <si>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</si>
  <si>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</si>
  <si>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</si>
  <si>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</si>
  <si>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</si>
  <si>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</si>
  <si>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</si>
  <si>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</si>
  <si>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</si>
  <si>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</si>
  <si>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</si>
  <si>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</si>
  <si>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</si>
  <si>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</si>
  <si>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</si>
  <si>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</si>
  <si>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</si>
  <si>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</si>
  <si>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</si>
  <si>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</si>
  <si>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</si>
  <si>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</si>
  <si>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</si>
  <si>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</si>
  <si>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</si>
  <si>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</si>
  <si>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</si>
  <si>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</si>
  <si>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</si>
  <si>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</si>
  <si>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</si>
  <si>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</si>
  <si>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</si>
  <si>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</si>
  <si>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</si>
  <si>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</si>
  <si>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</si>
  <si>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</si>
  <si>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</si>
  <si>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</si>
  <si>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</si>
  <si>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</si>
  <si>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</si>
  <si>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</si>
  <si>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</si>
  <si>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</si>
  <si>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</si>
  <si>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</si>
  <si>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</si>
  <si>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</si>
  <si>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</si>
  <si>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</si>
  <si>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</si>
  <si>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</si>
  <si>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</si>
  <si>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</si>
  <si>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</si>
  <si>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</si>
  <si>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</si>
  <si>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</si>
  <si>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</si>
  <si>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</si>
  <si>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</si>
  <si>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</si>
  <si>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</si>
  <si>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</si>
  <si>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</si>
  <si>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</si>
  <si>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</si>
  <si>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</si>
  <si>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</si>
  <si>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</si>
  <si>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</si>
  <si>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</si>
  <si>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</si>
  <si>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</si>
  <si>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</si>
  <si>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</si>
  <si>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</si>
  <si>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</si>
  <si>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</si>
  <si>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</si>
  <si>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</si>
  <si>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</si>
  <si>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</si>
  <si>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</si>
  <si>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</si>
  <si>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</si>
  <si>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</si>
  <si>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</si>
  <si>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</si>
  <si>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</si>
  <si>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</si>
  <si>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</si>
  <si>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</si>
  <si>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</si>
  <si>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</si>
  <si>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</si>
  <si>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</si>
  <si>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</si>
  <si>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</si>
  <si>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</si>
  <si>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</si>
  <si>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</si>
  <si>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</si>
  <si>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</si>
  <si>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</si>
  <si>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</si>
  <si>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</si>
  <si>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</si>
  <si>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</si>
  <si>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</si>
  <si>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</si>
  <si>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</si>
  <si>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</si>
  <si>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</si>
  <si>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</si>
  <si>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</si>
  <si>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</si>
  <si>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</si>
  <si>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</si>
  <si>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</si>
  <si>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</si>
  <si>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</si>
  <si>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</si>
  <si>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</si>
  <si>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</si>
  <si>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</si>
  <si>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</si>
  <si>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</si>
  <si>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</si>
  <si>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</si>
  <si>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</si>
  <si>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</si>
  <si>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</si>
  <si>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</si>
  <si>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</si>
  <si>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</si>
  <si>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</si>
  <si>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</si>
  <si>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</si>
  <si>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</si>
  <si>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</si>
  <si>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</si>
  <si>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</si>
  <si>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</si>
  <si>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</si>
  <si>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</si>
  <si>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</si>
  <si>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</si>
  <si>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</si>
  <si>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</si>
  <si>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</si>
  <si>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</si>
  <si>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</si>
  <si>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</si>
  <si>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</si>
  <si>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</si>
  <si>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</si>
  <si>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</si>
  <si>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</si>
  <si>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</si>
  <si>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</si>
  <si>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</si>
  <si>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</si>
  <si>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</si>
  <si>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</si>
  <si>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</si>
  <si>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</si>
  <si>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</si>
  <si>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</si>
  <si>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</si>
  <si>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</si>
  <si>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</si>
  <si>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</si>
  <si>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</si>
  <si>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</si>
  <si>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</si>
  <si>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</si>
  <si>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</si>
  <si>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</si>
  <si>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</si>
  <si>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</si>
  <si>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</si>
  <si>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</si>
  <si>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</si>
  <si>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</si>
  <si>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</si>
  <si>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</si>
  <si>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</si>
  <si>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</si>
  <si>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</si>
  <si>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</si>
  <si>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</si>
  <si>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</si>
  <si>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</si>
  <si>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</si>
  <si>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</si>
  <si>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</si>
  <si>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</si>
  <si>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</si>
  <si>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</si>
  <si>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</si>
  <si>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</si>
  <si>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</si>
  <si>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</si>
  <si>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</si>
  <si>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</si>
  <si>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</si>
  <si>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</si>
  <si>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</si>
  <si>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</si>
  <si>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</si>
  <si>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</si>
  <si>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</si>
  <si>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</si>
  <si>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</si>
  <si>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</si>
  <si>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</si>
  <si>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</si>
  <si>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</si>
  <si>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</si>
  <si>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</si>
  <si>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</si>
  <si>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</si>
  <si>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</si>
  <si>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</si>
  <si>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</si>
  <si>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</si>
  <si>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</si>
  <si>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</si>
  <si>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</si>
  <si>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</si>
  <si>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</si>
  <si>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</si>
  <si>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</si>
  <si>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</si>
  <si>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</si>
  <si>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</si>
  <si>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</si>
  <si>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</si>
  <si>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</si>
  <si>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</si>
  <si>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</si>
  <si>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</si>
  <si>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</si>
  <si>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</si>
  <si>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</si>
  <si>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</si>
  <si>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</si>
  <si>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</si>
  <si>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</si>
  <si>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</si>
  <si>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</si>
  <si>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</si>
  <si>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</si>
  <si>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</si>
  <si>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</si>
  <si>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</si>
  <si>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</si>
  <si>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</si>
  <si>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</si>
  <si>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</si>
  <si>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</si>
  <si>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</si>
  <si>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</si>
  <si>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</si>
  <si>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</si>
  <si>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</si>
  <si>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</si>
  <si>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</si>
  <si>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</si>
  <si>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</si>
  <si>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</si>
  <si>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</si>
  <si>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</si>
  <si>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</si>
  <si>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</si>
  <si>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</si>
  <si>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</si>
  <si>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</si>
  <si>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</si>
  <si>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</si>
  <si>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</si>
  <si>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</si>
  <si>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</si>
  <si>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</si>
  <si>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</si>
  <si>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</si>
  <si>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</si>
  <si>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</si>
  <si>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</si>
  <si>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</si>
  <si>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</si>
  <si>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</si>
  <si>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</si>
  <si>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</si>
  <si>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</si>
  <si>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</si>
  <si>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</si>
  <si>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</si>
  <si>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</si>
  <si>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</si>
  <si>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</si>
  <si>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</si>
  <si>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</si>
  <si>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</si>
  <si>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</si>
  <si>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</si>
  <si>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</si>
  <si>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</si>
  <si>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</si>
  <si>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</si>
  <si>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</si>
  <si>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</si>
  <si>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</si>
  <si>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</si>
  <si>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</si>
  <si>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</si>
  <si>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</si>
  <si>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</si>
  <si>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</si>
  <si>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</si>
  <si>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</si>
  <si>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</si>
  <si>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</si>
  <si>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</si>
  <si>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</si>
  <si>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</si>
  <si>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</si>
  <si>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</si>
  <si>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</si>
  <si>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</si>
  <si>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</si>
  <si>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</si>
  <si>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</si>
  <si>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</si>
  <si>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</si>
  <si>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</si>
  <si>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</si>
  <si>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</si>
  <si>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</si>
  <si>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</si>
  <si>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</si>
  <si>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</si>
  <si>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</si>
  <si>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</si>
  <si>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</si>
  <si>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</si>
  <si>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</si>
  <si>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</si>
  <si>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</si>
  <si>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</si>
  <si>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</si>
  <si>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</si>
  <si>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</si>
  <si>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</si>
  <si>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</si>
  <si>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</si>
  <si>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</si>
  <si>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</si>
  <si>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</si>
  <si>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</si>
  <si>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</si>
  <si>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</si>
  <si>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</si>
  <si>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</si>
  <si>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</si>
  <si>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</si>
  <si>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</si>
  <si>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</si>
  <si>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</si>
  <si>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</si>
  <si>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</si>
  <si>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</si>
  <si>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</si>
  <si>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</si>
  <si>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</si>
  <si>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</si>
  <si>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</si>
  <si>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</si>
  <si>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</si>
  <si>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</si>
  <si>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</si>
  <si>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</si>
  <si>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</si>
  <si>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</si>
  <si>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</si>
  <si>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</si>
  <si>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</si>
  <si>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</si>
  <si>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</si>
  <si>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</si>
  <si>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</si>
  <si>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</si>
  <si>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</si>
  <si>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</si>
  <si>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</si>
  <si>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</si>
  <si>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</si>
  <si>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</si>
  <si>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</si>
  <si>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</si>
  <si>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</si>
  <si>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</si>
  <si>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</si>
  <si>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</si>
  <si>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</si>
  <si>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</si>
  <si>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</si>
  <si>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</si>
  <si>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</si>
  <si>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</si>
  <si>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</si>
  <si>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</si>
  <si>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</si>
  <si>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</si>
  <si>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</si>
  <si>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</si>
  <si>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</si>
  <si>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</si>
  <si>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</si>
  <si>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</si>
  <si>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</si>
  <si>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</si>
  <si>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</si>
  <si>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</si>
  <si>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</si>
  <si>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</si>
  <si>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</si>
  <si>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</si>
  <si>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</si>
  <si>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</si>
  <si>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</si>
  <si>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</si>
  <si>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</si>
  <si>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</si>
  <si>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</si>
  <si>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</si>
  <si>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</si>
  <si>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</si>
  <si>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</si>
  <si>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</si>
  <si>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</si>
  <si>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</si>
  <si>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</si>
  <si>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</si>
  <si>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</si>
  <si>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</si>
  <si>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</si>
  <si>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</si>
  <si>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</si>
  <si>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</si>
  <si>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</si>
  <si>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</si>
  <si>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</si>
  <si>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</si>
  <si>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</si>
  <si>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</si>
  <si>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</si>
  <si>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</si>
  <si>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</si>
  <si>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</si>
  <si>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</si>
  <si>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</si>
  <si>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</si>
  <si>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</si>
  <si>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</si>
  <si>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</si>
  <si>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</si>
  <si>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</si>
  <si>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</si>
  <si>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</si>
  <si>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</si>
  <si>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</si>
  <si>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</si>
  <si>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</si>
  <si>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</si>
  <si>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</si>
  <si>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</si>
  <si>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</si>
  <si>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</si>
  <si>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</si>
  <si>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</si>
  <si>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</si>
  <si>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</si>
  <si>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</si>
  <si>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</si>
  <si>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</si>
  <si>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</si>
  <si>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</si>
  <si>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</si>
  <si>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</si>
  <si>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</si>
  <si>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</si>
  <si>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</si>
  <si>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</si>
  <si>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</si>
  <si>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</si>
  <si>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</si>
  <si>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</si>
  <si>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</si>
  <si>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</si>
  <si>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</si>
  <si>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</si>
  <si>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</si>
  <si>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</si>
  <si>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</si>
  <si>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</si>
  <si>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</si>
  <si>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</si>
  <si>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</si>
  <si>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</si>
  <si>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</si>
  <si>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</si>
  <si>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</si>
  <si>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</si>
  <si>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</si>
  <si>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</si>
  <si>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</si>
  <si>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</si>
  <si>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</si>
  <si>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</si>
  <si>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</si>
  <si>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</si>
  <si>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</si>
  <si>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</si>
  <si>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</si>
  <si>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</si>
  <si>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</si>
  <si>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</si>
  <si>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</si>
  <si>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</si>
  <si>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</si>
  <si>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</si>
  <si>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</si>
  <si>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</si>
  <si>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</si>
  <si>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</si>
  <si>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</si>
  <si>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</si>
  <si>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</si>
  <si>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</si>
  <si>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</si>
  <si>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</si>
  <si>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</si>
  <si>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</si>
  <si>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</si>
  <si>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</si>
  <si>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</si>
  <si>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</si>
  <si>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</si>
  <si>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</si>
  <si>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</si>
  <si>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</si>
  <si>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</si>
  <si>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</si>
  <si>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</si>
  <si>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</si>
  <si>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</si>
  <si>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</si>
  <si>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</si>
  <si>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</si>
  <si>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</si>
  <si>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</si>
  <si>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</si>
  <si>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</si>
  <si>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</si>
  <si>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</si>
  <si>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</si>
  <si>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</si>
  <si>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</si>
  <si>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</si>
  <si>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</si>
  <si>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</si>
  <si>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</si>
  <si>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</si>
  <si>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</si>
  <si>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</si>
  <si>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</si>
  <si>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</si>
  <si>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</si>
  <si>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</si>
  <si>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</si>
  <si>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</si>
  <si>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</si>
  <si>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</si>
  <si>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</si>
  <si>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</si>
  <si>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</si>
  <si>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</si>
  <si>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</si>
  <si>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</si>
  <si>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</si>
  <si>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</si>
  <si>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</si>
  <si>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</si>
  <si>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</si>
  <si>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</si>
  <si>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</si>
  <si>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</si>
  <si>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</si>
  <si>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</si>
  <si>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</si>
  <si>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</si>
  <si>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</si>
  <si>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</si>
  <si>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</si>
  <si>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</si>
  <si>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</si>
  <si>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</si>
  <si>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</si>
  <si>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</si>
  <si>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</si>
  <si>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</si>
  <si>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</si>
  <si>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</si>
  <si>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</si>
  <si>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</si>
  <si>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</si>
  <si>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</si>
  <si>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</si>
  <si>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</si>
  <si>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</si>
  <si>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</si>
  <si>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</si>
  <si>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</si>
  <si>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</si>
  <si>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</si>
  <si>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</si>
  <si>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</si>
  <si>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</si>
  <si>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</si>
  <si>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</si>
  <si>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</si>
  <si>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</si>
  <si>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</si>
  <si>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</si>
  <si>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</si>
  <si>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</si>
  <si>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</si>
  <si>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</si>
  <si>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</si>
  <si>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</si>
  <si>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</si>
  <si>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</si>
  <si>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</si>
  <si>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</si>
  <si>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</si>
  <si>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</si>
  <si>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</si>
  <si>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</si>
  <si>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</si>
  <si>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</si>
  <si>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</si>
  <si>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</si>
  <si>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</si>
  <si>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</si>
  <si>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</si>
  <si>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</si>
  <si>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</si>
  <si>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</si>
  <si>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</si>
  <si>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</si>
  <si>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</si>
  <si>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</si>
  <si>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</si>
  <si>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</si>
  <si>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</si>
  <si>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</si>
  <si>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</si>
  <si>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</si>
  <si>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</si>
  <si>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</si>
  <si>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</si>
  <si>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</si>
  <si>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</si>
  <si>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</si>
  <si>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</si>
  <si>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</si>
  <si>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</si>
  <si>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</si>
  <si>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</si>
  <si>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</si>
  <si>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</si>
  <si>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</si>
  <si>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</si>
  <si>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</si>
  <si>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</si>
  <si>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</si>
  <si>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</si>
  <si>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</si>
  <si>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</si>
  <si>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</si>
  <si>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</si>
  <si>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</si>
  <si>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</si>
  <si>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</si>
  <si>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</si>
  <si>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</si>
  <si>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</si>
  <si>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</si>
  <si>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</si>
  <si>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</si>
  <si>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</si>
  <si>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</si>
  <si>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</si>
  <si>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</si>
  <si>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</si>
  <si>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</si>
  <si>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</si>
  <si>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</si>
  <si>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</si>
  <si>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</si>
  <si>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</si>
  <si>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</si>
  <si>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</si>
  <si>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</si>
  <si>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</si>
  <si>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</si>
  <si>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</si>
  <si>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</si>
  <si>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</si>
  <si>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</si>
  <si>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</si>
  <si>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</si>
  <si>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</si>
  <si>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</si>
  <si>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</si>
  <si>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</si>
  <si>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</si>
  <si>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</si>
  <si>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</si>
  <si>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</si>
  <si>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</si>
  <si>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</si>
  <si>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</si>
  <si>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</si>
  <si>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</si>
  <si>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</si>
  <si>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</si>
  <si>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</si>
  <si>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</si>
  <si>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</si>
  <si>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</si>
  <si>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</si>
  <si>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</si>
  <si>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</si>
  <si>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</si>
  <si>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</si>
  <si>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</si>
  <si>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</si>
  <si>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</si>
  <si>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</si>
  <si>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</si>
  <si>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</si>
  <si>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</si>
  <si>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</si>
  <si>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</si>
  <si>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</si>
  <si>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</si>
  <si>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</si>
  <si>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</si>
  <si>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</si>
  <si>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</si>
  <si>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</si>
  <si>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</si>
  <si>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</si>
  <si>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</si>
  <si>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</si>
  <si>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</si>
  <si>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</si>
  <si>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</si>
  <si>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</si>
  <si>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</si>
  <si>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</si>
  <si>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</si>
  <si>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</si>
  <si>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</si>
  <si>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</si>
  <si>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</si>
  <si>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</si>
  <si>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</si>
  <si>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</si>
  <si>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</si>
  <si>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</si>
  <si>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</si>
  <si>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</si>
  <si>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</si>
  <si>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</si>
  <si>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</si>
  <si>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</si>
  <si>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</si>
  <si>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</si>
  <si>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</si>
  <si>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</si>
  <si>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</si>
  <si>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</si>
  <si>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</si>
  <si>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</si>
  <si>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</si>
  <si>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</si>
  <si>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</si>
  <si>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</si>
  <si>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</si>
  <si>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</si>
  <si>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</si>
  <si>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</si>
  <si>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</si>
  <si>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</si>
  <si>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</si>
  <si>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</si>
  <si>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</si>
  <si>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</si>
  <si>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</si>
  <si>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</si>
  <si>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</si>
  <si>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</si>
  <si>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</si>
  <si>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</si>
  <si>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</si>
  <si>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</si>
  <si>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</si>
  <si>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</si>
  <si>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</si>
  <si>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</si>
  <si>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</si>
  <si>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</si>
  <si>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</si>
  <si>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</si>
  <si>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</si>
  <si>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</si>
  <si>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</si>
  <si>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</si>
  <si>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</si>
  <si>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</si>
  <si>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</si>
  <si>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</si>
  <si>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</si>
  <si>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</si>
  <si>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</si>
  <si>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</si>
  <si>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</si>
  <si>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</si>
  <si>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</si>
  <si>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</si>
  <si>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</si>
  <si>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</si>
  <si>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</si>
  <si>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</si>
  <si>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</si>
  <si>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</si>
  <si>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</si>
  <si>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</si>
  <si>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</si>
  <si>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</si>
  <si>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</si>
  <si>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</si>
  <si>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</si>
  <si>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</si>
  <si>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</si>
  <si>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</si>
  <si>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</si>
  <si>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</si>
  <si>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</si>
  <si>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</si>
  <si>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</si>
  <si>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</si>
  <si>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</si>
  <si>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</si>
  <si>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</si>
  <si>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</si>
  <si>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</si>
  <si>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</si>
  <si>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</si>
  <si>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</si>
  <si>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</si>
  <si>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</si>
  <si>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</si>
  <si>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</si>
  <si>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</si>
  <si>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</si>
  <si>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</si>
  <si>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</si>
  <si>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</si>
  <si>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</si>
  <si>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</si>
  <si>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</si>
  <si>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</si>
  <si>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</si>
  <si>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</si>
  <si>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</si>
  <si>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</si>
  <si>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</si>
  <si>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</si>
  <si>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</si>
  <si>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</si>
  <si>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</si>
  <si>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</si>
  <si>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</si>
  <si>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</si>
  <si>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</si>
  <si>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</si>
  <si>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</si>
  <si>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</si>
  <si>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</si>
  <si>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</si>
  <si>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</si>
  <si>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</si>
  <si>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</si>
  <si>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</si>
  <si>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</si>
  <si>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</si>
  <si>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</si>
  <si>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</si>
  <si>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</si>
  <si>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</si>
  <si>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</si>
  <si>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</si>
  <si>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</si>
  <si>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</si>
  <si>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</si>
  <si>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</si>
  <si>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</si>
  <si>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</si>
  <si>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</si>
  <si>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</si>
  <si>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</si>
  <si>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</si>
  <si>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</si>
  <si>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</si>
  <si>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</si>
  <si>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</si>
  <si>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</si>
  <si>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</si>
  <si>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</si>
  <si>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</si>
  <si>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</si>
  <si>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</si>
  <si>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</si>
  <si>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</si>
  <si>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</si>
  <si>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</si>
  <si>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</si>
  <si>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</si>
  <si>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</si>
  <si>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</si>
  <si>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</si>
  <si>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</si>
  <si>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</si>
  <si>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</si>
  <si>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</si>
  <si>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</si>
  <si>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</si>
  <si>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</si>
  <si>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</si>
  <si>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</si>
  <si>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</si>
  <si>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</si>
  <si>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</si>
  <si>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</si>
  <si>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</si>
  <si>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</si>
  <si>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</si>
  <si>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</si>
  <si>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</si>
  <si>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</si>
  <si>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</si>
  <si>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</si>
  <si>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</si>
  <si>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</si>
  <si>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</si>
  <si>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</si>
  <si>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</si>
  <si>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</si>
  <si>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</si>
  <si>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</si>
  <si>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</si>
  <si>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</si>
  <si>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</si>
  <si>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</si>
  <si>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</si>
  <si>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</si>
  <si>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</si>
  <si>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</si>
  <si>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</si>
  <si>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</si>
  <si>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</si>
  <si>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</si>
  <si>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</si>
  <si>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</si>
  <si>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</si>
  <si>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</si>
  <si>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</si>
  <si>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</si>
  <si>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</si>
  <si>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</si>
  <si>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</si>
  <si>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</si>
  <si>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</si>
  <si>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</si>
  <si>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</si>
  <si>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</si>
  <si>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</si>
  <si>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</si>
  <si>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</si>
  <si>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</si>
  <si>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</si>
  <si>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</si>
  <si>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</si>
  <si>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</si>
  <si>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</si>
  <si>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</si>
  <si>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</si>
  <si>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</si>
  <si>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</si>
  <si>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</si>
  <si>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</si>
  <si>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</si>
  <si>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</si>
  <si>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</si>
  <si>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</si>
  <si>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</si>
  <si>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</si>
  <si>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</si>
  <si>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</si>
  <si>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</si>
  <si>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</si>
  <si>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</si>
  <si>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</si>
  <si>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</si>
  <si>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</si>
  <si>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</si>
  <si>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</si>
  <si>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</si>
  <si>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</si>
  <si>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</si>
  <si>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</si>
  <si>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</si>
  <si>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</si>
  <si>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</si>
  <si>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</si>
  <si>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</si>
  <si>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</si>
  <si>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</si>
  <si>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</si>
  <si>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</si>
  <si>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</si>
  <si>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</si>
  <si>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</si>
  <si>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</si>
  <si>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</si>
  <si>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</si>
  <si>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</si>
  <si>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</si>
  <si>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</si>
  <si>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</si>
  <si>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</si>
  <si>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</si>
  <si>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</si>
  <si>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</si>
  <si>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</si>
  <si>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</si>
  <si>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</si>
  <si>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</si>
  <si>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</si>
  <si>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</si>
  <si>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</si>
  <si>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</si>
  <si>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</si>
  <si>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</si>
  <si>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</si>
  <si>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</si>
  <si>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</si>
  <si>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</si>
  <si>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</si>
  <si>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</si>
  <si>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</si>
  <si>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</si>
  <si>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</si>
  <si>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</si>
  <si>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</si>
  <si>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</si>
  <si>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</si>
  <si>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</si>
  <si>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</si>
  <si>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</si>
  <si>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</si>
  <si>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</si>
  <si>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</si>
  <si>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</si>
  <si>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</si>
  <si>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</si>
  <si>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</si>
  <si>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</si>
  <si>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</si>
  <si>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</si>
  <si>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</si>
  <si>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</si>
  <si>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</si>
  <si>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</si>
  <si>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</si>
  <si>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</si>
  <si>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</si>
  <si>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</si>
  <si>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</si>
  <si>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</si>
  <si>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</si>
  <si>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</si>
  <si>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</si>
  <si>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</si>
  <si>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</si>
  <si>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</si>
  <si>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</si>
  <si>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</si>
  <si>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</si>
  <si>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</si>
  <si>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</si>
  <si>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</si>
  <si>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</si>
  <si>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</si>
  <si>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</si>
  <si>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</si>
  <si>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</si>
  <si>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</si>
  <si>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</si>
  <si>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</si>
  <si>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</si>
  <si>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</si>
  <si>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</si>
  <si>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</si>
  <si>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</si>
  <si>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</si>
  <si>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</si>
  <si>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</si>
  <si>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</si>
  <si>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</si>
  <si>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</si>
  <si>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</si>
  <si>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</si>
  <si>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</si>
  <si>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</si>
  <si>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</si>
  <si>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</si>
  <si>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</si>
  <si>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</si>
  <si>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</si>
  <si>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</si>
  <si>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</si>
  <si>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</si>
  <si>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</si>
  <si>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</si>
  <si>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</si>
  <si>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</si>
  <si>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</si>
  <si>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</si>
  <si>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</si>
  <si>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</si>
  <si>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</si>
  <si>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</si>
  <si>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</si>
  <si>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</si>
  <si>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</si>
  <si>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</si>
  <si>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</si>
  <si>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</si>
  <si>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</si>
  <si>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</si>
  <si>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</si>
  <si>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</si>
  <si>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</si>
  <si>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</si>
  <si>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</si>
  <si>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</si>
  <si>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</si>
  <si>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</si>
  <si>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</si>
  <si>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</si>
  <si>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</si>
  <si>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</si>
  <si>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</si>
  <si>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</si>
  <si>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</si>
  <si>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</si>
  <si>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</si>
  <si>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</si>
  <si>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</si>
  <si>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</si>
  <si>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</si>
  <si>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</si>
  <si>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</si>
  <si>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</si>
  <si>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</si>
  <si>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</si>
  <si>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</si>
  <si>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</si>
  <si>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</si>
  <si>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</si>
  <si>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</si>
  <si>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</si>
  <si>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</si>
  <si>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</si>
  <si>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</si>
  <si>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</si>
  <si>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</si>
  <si>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</si>
  <si>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</si>
  <si>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</si>
  <si>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</si>
  <si>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</si>
  <si>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</si>
  <si>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</si>
  <si>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</si>
  <si>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</si>
  <si>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</si>
  <si>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</si>
  <si>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</si>
  <si>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</si>
  <si>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</si>
  <si>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</si>
  <si>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</si>
  <si>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</si>
  <si>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</si>
  <si>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</si>
  <si>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</si>
  <si>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</si>
  <si>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</si>
  <si>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</si>
  <si>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</si>
  <si>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</si>
  <si>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</si>
  <si>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</si>
  <si>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</si>
  <si>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</si>
  <si>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</si>
  <si>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</si>
  <si>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</si>
  <si>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</si>
  <si>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</si>
  <si>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</si>
  <si>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</si>
  <si>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</si>
  <si>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</si>
  <si>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</si>
  <si>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</si>
  <si>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</si>
  <si>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</si>
  <si>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</si>
  <si>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</si>
  <si>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</si>
  <si>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</si>
  <si>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</si>
  <si>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</si>
  <si>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</si>
  <si>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</si>
  <si>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</si>
  <si>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</si>
  <si>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</si>
  <si>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</si>
  <si>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</si>
  <si>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</si>
  <si>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</si>
  <si>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</si>
  <si>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</si>
  <si>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</si>
  <si>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</si>
  <si>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</si>
  <si>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</si>
  <si>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</si>
  <si>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</si>
  <si>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</si>
  <si>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</si>
  <si>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</si>
  <si>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</si>
  <si>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</si>
  <si>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</si>
  <si>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</si>
  <si>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</si>
  <si>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</si>
  <si>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</si>
  <si>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</si>
  <si>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</si>
  <si>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</si>
  <si>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</si>
  <si>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</si>
  <si>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</si>
  <si>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</si>
  <si>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</si>
  <si>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</si>
  <si>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</si>
  <si>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</si>
  <si>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</si>
  <si>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</si>
  <si>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</si>
  <si>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</si>
  <si>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</si>
  <si>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</si>
  <si>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</si>
  <si>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</si>
  <si>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</si>
  <si>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</si>
  <si>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</si>
  <si>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</si>
  <si>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</si>
  <si>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</si>
  <si>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</si>
  <si>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</si>
  <si>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</si>
  <si>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</si>
  <si>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</si>
  <si>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</si>
  <si>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</si>
  <si>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</si>
  <si>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</si>
  <si>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</si>
  <si>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</si>
  <si>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</si>
  <si>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</si>
  <si>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</si>
  <si>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</si>
  <si>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</si>
  <si>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</si>
  <si>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</si>
  <si>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</si>
  <si>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</si>
  <si>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</si>
  <si>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</si>
  <si>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</si>
  <si>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</si>
  <si>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</si>
  <si>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</si>
  <si>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</si>
  <si>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</si>
  <si>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</si>
  <si>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</si>
  <si>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</si>
  <si>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</si>
  <si>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</si>
  <si>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</si>
  <si>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</si>
  <si>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</si>
  <si>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</si>
  <si>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</si>
  <si>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</si>
  <si>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</si>
  <si>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</si>
  <si>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</si>
  <si>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</si>
  <si>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</si>
  <si>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</si>
  <si>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</si>
  <si>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</si>
  <si>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</si>
  <si>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</si>
  <si>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</si>
  <si>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</si>
  <si>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</si>
  <si>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</si>
  <si>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</si>
  <si>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</si>
  <si>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</si>
  <si>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</si>
  <si>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</si>
  <si>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</si>
  <si>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</si>
  <si>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</si>
  <si>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</si>
  <si>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</si>
  <si>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</si>
  <si>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</si>
  <si>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</si>
  <si>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</si>
  <si>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</si>
  <si>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</si>
  <si>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</si>
  <si>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</si>
  <si>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</si>
  <si>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</si>
  <si>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</si>
  <si>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</si>
  <si>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</si>
  <si>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</si>
  <si>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</si>
  <si>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</si>
  <si>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</si>
  <si>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</si>
  <si>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</si>
  <si>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</si>
  <si>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</si>
  <si>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</si>
  <si>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</si>
  <si>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</si>
  <si>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</si>
  <si>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</si>
  <si>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</si>
  <si>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</si>
  <si>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</si>
  <si>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</si>
  <si>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</si>
  <si>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</si>
  <si>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</si>
  <si>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</si>
  <si>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</si>
  <si>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</si>
  <si>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</si>
  <si>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</si>
  <si>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</si>
  <si>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</si>
  <si>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</si>
  <si>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</si>
  <si>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</si>
  <si>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</si>
  <si>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</si>
  <si>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</si>
  <si>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</si>
  <si>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</si>
  <si>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</si>
  <si>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</si>
  <si>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</si>
  <si>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</si>
  <si>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</si>
  <si>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</si>
  <si>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</si>
  <si>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</si>
  <si>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</si>
  <si>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</si>
  <si>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</si>
  <si>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</si>
  <si>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</si>
  <si>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</si>
  <si>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</si>
  <si>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</si>
  <si>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</si>
  <si>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</si>
  <si>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</si>
  <si>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</si>
  <si>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</si>
  <si>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</si>
  <si>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</si>
  <si>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</si>
  <si>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</si>
  <si>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</si>
  <si>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</si>
  <si>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</si>
  <si>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</si>
  <si>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</si>
  <si>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</si>
  <si>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</si>
  <si>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</si>
  <si>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</si>
  <si>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</si>
  <si>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</si>
  <si>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</si>
  <si>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</si>
  <si>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</si>
  <si>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</si>
  <si>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</si>
  <si>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</si>
  <si>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</si>
  <si>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</si>
  <si>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</si>
  <si>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</si>
  <si>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</si>
  <si>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</si>
  <si>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</si>
  <si>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</si>
  <si>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</si>
  <si>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</si>
  <si>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</si>
  <si>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</si>
  <si>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</si>
  <si>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</si>
  <si>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</si>
  <si>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</si>
  <si>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</si>
  <si>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</si>
  <si>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</si>
  <si>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</si>
  <si>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</si>
  <si>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</si>
  <si>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</si>
  <si>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</si>
  <si>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</si>
  <si>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</si>
  <si>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</si>
  <si>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</si>
  <si>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</si>
  <si>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</si>
  <si>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</si>
  <si>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</si>
  <si>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</si>
  <si>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</si>
  <si>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</si>
  <si>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</si>
  <si>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</si>
  <si>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</si>
  <si>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</si>
  <si>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</si>
  <si>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</si>
  <si>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</si>
  <si>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</si>
  <si>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</si>
  <si>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</si>
  <si>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</si>
  <si>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</si>
  <si>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</si>
  <si>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</si>
  <si>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</si>
  <si>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</si>
  <si>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</si>
  <si>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</si>
  <si>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</si>
  <si>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</si>
  <si>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</si>
  <si>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</si>
  <si>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</si>
  <si>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</si>
  <si>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</si>
  <si>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</si>
  <si>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</si>
  <si>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</si>
  <si>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</si>
  <si>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</si>
  <si>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</si>
  <si>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</si>
  <si>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</si>
  <si>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</si>
  <si>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</si>
  <si>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</si>
  <si>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</si>
  <si>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</si>
  <si>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</si>
  <si>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</si>
  <si>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</si>
  <si>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</si>
  <si>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</si>
  <si>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</si>
  <si>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</si>
  <si>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</si>
  <si>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</si>
  <si>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</si>
  <si>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</si>
  <si>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</si>
  <si>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</si>
  <si>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</si>
  <si>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</si>
  <si>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</si>
  <si>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</si>
  <si>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</si>
  <si>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</si>
  <si>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</si>
  <si>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</si>
  <si>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</si>
  <si>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</si>
  <si>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</si>
  <si>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</si>
  <si>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</si>
  <si>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</si>
  <si>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</si>
  <si>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</si>
  <si>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</si>
  <si>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</si>
  <si>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</si>
  <si>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</si>
  <si>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</si>
  <si>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</si>
  <si>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</si>
  <si>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</si>
  <si>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</si>
  <si>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</si>
  <si>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</si>
  <si>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</si>
  <si>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</si>
  <si>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</si>
  <si>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</si>
  <si>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</si>
  <si>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</si>
  <si>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</si>
  <si>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</si>
  <si>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</si>
  <si>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</si>
  <si>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</si>
  <si>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</si>
  <si>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</si>
  <si>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</si>
  <si>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</si>
  <si>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</si>
  <si>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</si>
  <si>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</si>
  <si>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</si>
  <si>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</si>
  <si>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</si>
  <si>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</si>
  <si>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</si>
  <si>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</si>
  <si>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</si>
  <si>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</si>
  <si>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</si>
  <si>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</si>
  <si>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</si>
  <si>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</si>
  <si>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</si>
  <si>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</si>
  <si>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</si>
  <si>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</si>
  <si>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</si>
  <si>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</si>
  <si>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</si>
  <si>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</si>
  <si>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</si>
  <si>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</si>
  <si>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</si>
  <si>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</si>
  <si>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</si>
  <si>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</si>
  <si>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</si>
  <si>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</si>
  <si>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</si>
  <si>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</si>
  <si>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</si>
  <si>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</si>
  <si>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</si>
  <si>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</si>
  <si>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</si>
  <si>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</si>
  <si>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</si>
  <si>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</si>
  <si>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</si>
  <si>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</si>
  <si>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</si>
  <si>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</si>
  <si>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</si>
  <si>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</si>
  <si>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</si>
  <si>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</si>
  <si>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</si>
  <si>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</si>
  <si>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</si>
  <si>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</si>
  <si>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</si>
  <si>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</si>
  <si>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</si>
  <si>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</si>
  <si>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</si>
  <si>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</si>
  <si>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</si>
  <si>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</si>
  <si>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</si>
  <si>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</si>
  <si>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</si>
  <si>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</si>
  <si>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</si>
  <si>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</si>
  <si>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</si>
  <si>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</si>
  <si>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</si>
  <si>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</si>
  <si>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</si>
  <si>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</si>
  <si>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</si>
  <si>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</si>
  <si>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</si>
  <si>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</si>
  <si>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</si>
  <si>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</si>
  <si>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</si>
  <si>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</si>
  <si>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</si>
  <si>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</si>
  <si>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</si>
  <si>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</si>
  <si>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</si>
  <si>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</si>
  <si>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</si>
  <si>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</si>
  <si>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</si>
  <si>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</si>
  <si>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</si>
  <si>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</si>
  <si>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</si>
  <si>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</si>
  <si>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</si>
  <si>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</si>
  <si>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</si>
  <si>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</si>
  <si>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</si>
  <si>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</si>
  <si>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</si>
  <si>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</si>
  <si>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</si>
  <si>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</si>
  <si>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</si>
  <si>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</si>
  <si>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</si>
  <si>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</si>
  <si>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</si>
  <si>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</si>
  <si>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</si>
  <si>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</si>
  <si>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</si>
  <si>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</si>
  <si>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</si>
  <si>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</si>
  <si>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</si>
  <si>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</si>
  <si>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</si>
  <si>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</si>
  <si>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</si>
  <si>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</si>
  <si>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</si>
  <si>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</si>
  <si>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</si>
  <si>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</si>
  <si>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</si>
  <si>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</si>
  <si>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</si>
  <si>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</si>
  <si>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</si>
  <si>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</si>
  <si>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</si>
  <si>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</si>
  <si>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</si>
  <si>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</si>
  <si>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</si>
  <si>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</si>
  <si>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</si>
  <si>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</si>
  <si>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</si>
  <si>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</si>
  <si>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</si>
  <si>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</si>
  <si>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</si>
  <si>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</si>
  <si>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</si>
  <si>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</si>
  <si>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</si>
  <si>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</si>
  <si>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</si>
  <si>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</si>
  <si>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</si>
  <si>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</si>
  <si>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</si>
  <si>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</si>
  <si>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</si>
  <si>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</si>
  <si>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</si>
  <si>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</si>
  <si>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</si>
  <si>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</si>
  <si>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</si>
  <si>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</si>
  <si>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</si>
  <si>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</si>
  <si>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</si>
  <si>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</si>
  <si>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</si>
  <si>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</si>
  <si>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</si>
  <si>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</si>
  <si>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</si>
  <si>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</si>
  <si>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</si>
  <si>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</si>
  <si>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</si>
  <si>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</si>
  <si>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</si>
  <si>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</si>
  <si>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</si>
  <si>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</si>
  <si>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</si>
  <si>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</si>
  <si>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</si>
  <si>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</si>
  <si>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</si>
  <si>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</si>
  <si>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</si>
  <si>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</si>
  <si>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</si>
  <si>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</si>
  <si>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</si>
  <si>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</si>
  <si>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</si>
  <si>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</si>
  <si>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</si>
  <si>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</si>
  <si>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</si>
  <si>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</si>
  <si>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</si>
  <si>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</si>
  <si>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</si>
  <si>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</si>
  <si>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</si>
  <si>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</si>
  <si>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</si>
  <si>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</si>
  <si>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</si>
  <si>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</si>
  <si>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</si>
  <si>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</si>
  <si>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</si>
  <si>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</si>
  <si>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</si>
  <si>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</si>
  <si>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</si>
  <si>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</si>
  <si>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</si>
  <si>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</si>
  <si>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</si>
  <si>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</si>
  <si>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</si>
  <si>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</si>
  <si>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</si>
  <si>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</si>
  <si>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</si>
  <si>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</si>
  <si>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</si>
  <si>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</si>
  <si>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</si>
  <si>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</si>
  <si>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</si>
  <si>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</si>
  <si>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</si>
  <si>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</si>
  <si>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</si>
  <si>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</si>
  <si>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</si>
  <si>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</si>
  <si>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</si>
  <si>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</si>
  <si>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</si>
  <si>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</si>
  <si>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</si>
  <si>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</si>
  <si>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</si>
  <si>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</si>
  <si>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</si>
  <si>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</si>
  <si>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</si>
  <si>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</si>
  <si>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</si>
  <si>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</si>
  <si>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</si>
  <si>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</si>
  <si>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</si>
  <si>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</si>
  <si>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</si>
  <si>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</si>
  <si>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</si>
  <si>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</si>
  <si>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</si>
  <si>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</si>
  <si>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</si>
  <si>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</si>
  <si>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</si>
  <si>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</si>
  <si>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</si>
  <si>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</si>
  <si>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</si>
  <si>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</si>
  <si>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</si>
  <si>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</si>
  <si>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</si>
  <si>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</si>
  <si>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</si>
  <si>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</si>
  <si>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</si>
  <si>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</si>
  <si>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</si>
  <si>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</si>
  <si>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</si>
  <si>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</si>
  <si>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</si>
  <si>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</si>
  <si>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</si>
  <si>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</si>
  <si>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</si>
  <si>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</si>
  <si>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</si>
  <si>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</si>
  <si>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</si>
  <si>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</si>
  <si>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</si>
  <si>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</si>
  <si>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</si>
  <si>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</si>
  <si>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</si>
  <si>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</si>
  <si>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</si>
  <si>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</si>
  <si>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</si>
  <si>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</si>
  <si>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</si>
  <si>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</si>
  <si>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</si>
  <si>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</si>
  <si>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</si>
  <si>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</si>
  <si>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</si>
  <si>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</si>
  <si>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</si>
  <si>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</si>
  <si>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</si>
  <si>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</si>
  <si>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</si>
  <si>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</si>
  <si>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</si>
  <si>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</si>
  <si>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</si>
  <si>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</si>
  <si>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</si>
  <si>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</si>
  <si>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</si>
  <si>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</si>
  <si>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</si>
  <si>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</si>
  <si>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</si>
  <si>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</si>
  <si>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</si>
  <si>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</si>
  <si>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</si>
  <si>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</si>
  <si>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</si>
  <si>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</si>
  <si>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</si>
  <si>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</si>
  <si>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</si>
  <si>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</si>
  <si>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</si>
  <si>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</si>
  <si>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</si>
  <si>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</si>
  <si>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</si>
  <si>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</si>
  <si>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</si>
  <si>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</si>
  <si>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</si>
  <si>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</si>
  <si>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</si>
  <si>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</si>
  <si>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</si>
  <si>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</si>
  <si>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</si>
  <si>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</si>
  <si>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</si>
  <si>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</si>
  <si>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</si>
  <si>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</si>
  <si>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</si>
  <si>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</si>
  <si>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</si>
  <si>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</si>
  <si>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</si>
  <si>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</si>
  <si>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</si>
  <si>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</si>
  <si>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</si>
  <si>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</si>
  <si>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</si>
  <si>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</si>
  <si>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</si>
  <si>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</si>
  <si>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</si>
  <si>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</si>
  <si>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</si>
  <si>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</si>
  <si>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</si>
  <si>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</si>
  <si>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</si>
  <si>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</si>
  <si>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</si>
  <si>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</si>
  <si>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</si>
  <si>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</si>
  <si>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</si>
  <si>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</si>
  <si>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</si>
  <si>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</si>
  <si>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</si>
  <si>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</si>
  <si>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</si>
  <si>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</si>
  <si>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</si>
  <si>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</si>
  <si>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</si>
  <si>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</si>
  <si>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</si>
  <si>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</si>
  <si>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</si>
  <si>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</si>
  <si>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</si>
  <si>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</si>
  <si>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</si>
  <si>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</si>
  <si>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</si>
  <si>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</si>
  <si>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</si>
  <si>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</si>
  <si>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</si>
  <si>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</si>
  <si>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</si>
  <si>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</si>
  <si>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</si>
  <si>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</si>
  <si>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</si>
  <si>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</si>
  <si>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</si>
  <si>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</si>
  <si>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</si>
  <si>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</si>
  <si>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</si>
  <si>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</si>
  <si>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</si>
  <si>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</si>
  <si>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</si>
  <si>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</si>
  <si>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</si>
  <si>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</si>
  <si>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</si>
  <si>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</si>
  <si>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</si>
  <si>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</si>
  <si>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</si>
  <si>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</si>
  <si>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</si>
  <si>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</si>
  <si>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</si>
  <si>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</si>
  <si>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</si>
  <si>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</si>
  <si>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</si>
  <si>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</si>
  <si>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</si>
  <si>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</si>
  <si>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</si>
  <si>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</si>
  <si>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</si>
  <si>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</si>
  <si>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</si>
  <si>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</si>
  <si>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</si>
  <si>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</si>
  <si>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</si>
  <si>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</si>
  <si>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</si>
  <si>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</si>
  <si>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</si>
  <si>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</si>
  <si>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</si>
  <si>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</si>
  <si>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</si>
  <si>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</si>
  <si>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</si>
  <si>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</si>
  <si>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</si>
  <si>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</si>
  <si>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</si>
  <si>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</si>
  <si>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</si>
  <si>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</si>
  <si>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</si>
  <si>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</si>
  <si>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</si>
  <si>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</si>
  <si>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</si>
  <si>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</si>
  <si>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</si>
  <si>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</si>
  <si>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</si>
  <si>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</si>
  <si>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</si>
  <si>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</si>
  <si>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</si>
  <si>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</si>
  <si>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</si>
  <si>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</si>
  <si>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</si>
  <si>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</si>
  <si>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</si>
  <si>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</si>
  <si>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</si>
  <si>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</si>
  <si>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</si>
  <si>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</si>
  <si>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</si>
  <si>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</si>
  <si>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</si>
  <si>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</si>
  <si>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</si>
  <si>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</si>
  <si>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</si>
  <si>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</si>
  <si>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</si>
  <si>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</si>
  <si>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</si>
  <si>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</si>
  <si>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</si>
  <si>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</si>
  <si>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</si>
  <si>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</si>
  <si>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</si>
  <si>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</si>
  <si>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</si>
  <si>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</si>
  <si>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</si>
  <si>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</si>
  <si>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</si>
  <si>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</si>
  <si>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</si>
  <si>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</si>
  <si>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</si>
  <si>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</si>
  <si>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</si>
  <si>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</si>
  <si>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</si>
  <si>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</si>
  <si>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</si>
  <si>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</si>
  <si>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</si>
  <si>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</si>
  <si>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</si>
  <si>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</si>
  <si>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</si>
  <si>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</si>
  <si>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</si>
  <si>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</si>
  <si>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</si>
  <si>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</si>
  <si>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</si>
  <si>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</si>
  <si>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</si>
  <si>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</si>
  <si>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</si>
  <si>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</si>
  <si>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</si>
  <si>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</si>
  <si>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</si>
  <si>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</si>
  <si>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</si>
  <si>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</si>
  <si>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</si>
  <si>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</si>
  <si>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</si>
  <si>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</si>
  <si>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</si>
  <si>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</si>
  <si>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</si>
  <si>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</si>
  <si>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</si>
  <si>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</si>
  <si>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</si>
  <si>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</si>
  <si>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</si>
  <si>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</si>
  <si>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</si>
  <si>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</si>
  <si>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</si>
  <si>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</si>
  <si>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</si>
  <si>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</si>
  <si>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</si>
  <si>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</si>
  <si>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</si>
  <si>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</si>
  <si>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</si>
  <si>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</si>
  <si>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</si>
  <si>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</si>
  <si>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</si>
  <si>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</si>
  <si>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</si>
  <si>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</si>
  <si>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</si>
  <si>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</si>
  <si>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</si>
  <si>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</si>
  <si>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</si>
  <si>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</si>
  <si>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</si>
  <si>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</si>
  <si>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</si>
  <si>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</si>
  <si>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</si>
  <si>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</si>
  <si>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</si>
  <si>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</si>
  <si>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</si>
  <si>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</si>
  <si>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</si>
  <si>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</si>
  <si>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</si>
  <si>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</si>
  <si>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</si>
  <si>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</si>
  <si>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</si>
  <si>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</si>
  <si>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</si>
  <si>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</si>
  <si>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</si>
  <si>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</si>
  <si>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</si>
  <si>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</si>
  <si>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</si>
  <si>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</si>
  <si>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</si>
  <si>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</si>
  <si>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</si>
  <si>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</si>
  <si>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</si>
  <si>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</si>
  <si>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</si>
  <si>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</si>
  <si>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</si>
  <si>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</si>
  <si>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</si>
  <si>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</si>
  <si>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</si>
  <si>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</si>
  <si>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</si>
  <si>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</si>
  <si>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</si>
  <si>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</si>
  <si>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</si>
  <si>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</si>
  <si>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</si>
  <si>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</si>
  <si>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</si>
  <si>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</si>
  <si>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</si>
  <si>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</si>
  <si>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</si>
  <si>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</si>
  <si>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</si>
  <si>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</si>
  <si>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</si>
  <si>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</si>
  <si>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</si>
  <si>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</si>
  <si>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</si>
  <si>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</si>
  <si>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</si>
  <si>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</si>
  <si>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</si>
  <si>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</si>
  <si>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</si>
  <si>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</si>
  <si>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</si>
  <si>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</si>
  <si>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</si>
  <si>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</si>
  <si>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</si>
  <si>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</si>
  <si>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</si>
  <si>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</si>
  <si>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</si>
  <si>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</si>
  <si>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</si>
  <si>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</si>
  <si>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</si>
  <si>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</si>
  <si>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</si>
  <si>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</si>
  <si>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</si>
  <si>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</si>
  <si>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</si>
  <si>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</si>
  <si>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</si>
  <si>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</si>
  <si>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</si>
  <si>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</si>
  <si>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</si>
  <si>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</si>
  <si>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</si>
  <si>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</si>
  <si>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</si>
  <si>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</si>
  <si>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</si>
  <si>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</si>
  <si>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</si>
  <si>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</si>
  <si>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</si>
  <si>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</si>
  <si>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</si>
  <si>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</si>
  <si>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</si>
  <si>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</si>
  <si>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</si>
  <si>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</si>
  <si>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</si>
  <si>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</si>
  <si>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</si>
  <si>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</si>
  <si>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</si>
  <si>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</si>
  <si>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</si>
  <si>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</si>
  <si>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</si>
  <si>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</si>
  <si>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</si>
  <si>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</si>
  <si>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</si>
  <si>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</si>
  <si>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</si>
  <si>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</si>
  <si>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</si>
  <si>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</si>
  <si>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</si>
  <si>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</si>
  <si>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</si>
  <si>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</si>
  <si>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</si>
  <si>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</si>
  <si>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</si>
  <si>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</si>
  <si>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</si>
  <si>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</si>
  <si>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</si>
  <si>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</si>
  <si>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</si>
  <si>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</si>
  <si>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</si>
  <si>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</si>
  <si>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</si>
  <si>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</si>
  <si>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</si>
  <si>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</si>
  <si>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</si>
  <si>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</si>
  <si>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</si>
  <si>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</si>
  <si>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</si>
  <si>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</si>
  <si>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</si>
  <si>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</si>
  <si>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</si>
  <si>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</si>
  <si>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</si>
  <si>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</si>
  <si>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</si>
  <si>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</si>
  <si>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</si>
  <si>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</si>
  <si>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</si>
  <si>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</si>
  <si>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</si>
  <si>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</si>
  <si>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</si>
  <si>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</si>
  <si>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</si>
  <si>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</si>
  <si>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</si>
  <si>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</si>
  <si>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</si>
  <si>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</si>
  <si>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</si>
  <si>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</si>
  <si>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</si>
  <si>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</si>
  <si>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</si>
  <si>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</si>
  <si>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</si>
  <si>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</si>
  <si>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</si>
  <si>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</si>
  <si>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</si>
  <si>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</si>
  <si>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</si>
  <si>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</si>
  <si>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</si>
  <si>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</si>
  <si>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</si>
  <si>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</si>
  <si>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</si>
  <si>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</si>
  <si>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</si>
  <si>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</si>
  <si>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</si>
  <si>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</si>
  <si>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</si>
  <si>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</si>
  <si>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</si>
  <si>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</si>
  <si>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</si>
  <si>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</si>
  <si>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</si>
  <si>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</si>
  <si>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</si>
  <si>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</si>
  <si>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</si>
  <si>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</si>
  <si>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</si>
  <si>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</si>
  <si>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</si>
  <si>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</si>
  <si>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</si>
  <si>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</si>
  <si>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</si>
  <si>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</si>
  <si>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</si>
  <si>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</si>
  <si>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</si>
  <si>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</si>
  <si>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</si>
  <si>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</si>
  <si>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</si>
  <si>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</si>
  <si>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</si>
  <si>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</si>
  <si>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</si>
  <si>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</si>
  <si>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</si>
  <si>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</si>
  <si>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</si>
  <si>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</si>
  <si>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</si>
  <si>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</si>
  <si>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</si>
  <si>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</si>
  <si>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</si>
  <si>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</si>
  <si>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</si>
  <si>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</si>
  <si>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</si>
  <si>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</si>
  <si>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</si>
  <si>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</si>
  <si>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</si>
  <si>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</si>
  <si>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</si>
  <si>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</si>
  <si>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</si>
  <si>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</si>
  <si>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</si>
  <si>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</si>
  <si>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</si>
  <si>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</si>
  <si>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</si>
  <si>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</si>
  <si>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</si>
  <si>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</si>
  <si>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</si>
  <si>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</si>
  <si>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</si>
  <si>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</si>
  <si>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</si>
  <si>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</si>
  <si>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</si>
  <si>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</si>
  <si>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</si>
  <si>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</si>
  <si>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</si>
  <si>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</si>
  <si>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</si>
  <si>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</si>
  <si>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</si>
  <si>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</si>
  <si>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</si>
  <si>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</si>
  <si>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</si>
  <si>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</si>
  <si>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</si>
  <si>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</si>
  <si>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</si>
  <si>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</si>
  <si>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</si>
  <si>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</si>
  <si>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</si>
  <si>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</si>
  <si>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</si>
  <si>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</si>
  <si>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</si>
  <si>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</si>
  <si>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</si>
  <si>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</si>
  <si>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</si>
  <si>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</si>
  <si>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</si>
  <si>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</si>
  <si>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</si>
  <si>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</si>
  <si>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</si>
  <si>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</si>
  <si>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</si>
  <si>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</si>
  <si>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</si>
  <si>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</si>
  <si>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</si>
  <si>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</si>
  <si>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</si>
  <si>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</si>
  <si>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</si>
  <si>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</si>
  <si>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</si>
  <si>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</si>
  <si>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</si>
  <si>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</si>
  <si>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</si>
  <si>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</si>
  <si>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</si>
  <si>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</si>
  <si>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</si>
  <si>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</si>
  <si>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</si>
  <si>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</si>
  <si>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</si>
  <si>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</si>
  <si>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</si>
  <si>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</si>
  <si>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</si>
  <si>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</si>
  <si>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</si>
  <si>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</si>
  <si>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</si>
  <si>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</si>
  <si>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</si>
  <si>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</si>
  <si>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</si>
  <si>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</si>
  <si>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</si>
  <si>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</si>
  <si>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</si>
  <si>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</si>
  <si>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</si>
  <si>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</si>
  <si>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</si>
  <si>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</si>
  <si>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</si>
  <si>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</si>
  <si>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</si>
  <si>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</si>
  <si>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</si>
  <si>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</si>
  <si>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</si>
  <si>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</si>
  <si>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</si>
  <si>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</si>
  <si>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</si>
  <si>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</si>
  <si>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</si>
  <si>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</si>
  <si>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</si>
  <si>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</si>
  <si>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</si>
  <si>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</si>
  <si>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</si>
  <si>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</si>
  <si>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</si>
  <si>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</si>
  <si>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</si>
  <si>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</si>
  <si>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</si>
  <si>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</si>
  <si>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</si>
  <si>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</si>
  <si>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</si>
  <si>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</si>
  <si>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</si>
  <si>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</si>
  <si>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</si>
  <si>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</si>
  <si>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</si>
  <si>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</si>
  <si>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</si>
  <si>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</si>
  <si>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</si>
  <si>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</si>
  <si>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</si>
  <si>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</si>
  <si>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</si>
  <si>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</si>
  <si>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</si>
  <si>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</si>
  <si>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</si>
  <si>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</si>
  <si>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</si>
  <si>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</si>
  <si>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</si>
  <si>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</si>
  <si>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</si>
  <si>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</si>
  <si>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</si>
  <si>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</si>
  <si>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</si>
  <si>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</si>
  <si>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</si>
  <si>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</si>
  <si>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</si>
  <si>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</si>
  <si>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</si>
  <si>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</si>
  <si>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</si>
  <si>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</si>
  <si>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</si>
  <si>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</si>
  <si>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</si>
  <si>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</si>
  <si>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</si>
  <si>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</si>
  <si>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</si>
  <si>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</si>
  <si>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</si>
  <si>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</si>
  <si>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</si>
  <si>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</si>
  <si>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</si>
  <si>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</si>
  <si>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</si>
  <si>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</si>
  <si>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</si>
  <si>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</si>
  <si>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</si>
  <si>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</si>
  <si>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</si>
  <si>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</si>
  <si>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</si>
  <si>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</si>
  <si>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</si>
  <si>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</si>
  <si>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</si>
  <si>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</si>
  <si>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</si>
  <si>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</si>
  <si>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</si>
  <si>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</si>
  <si>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</si>
  <si>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</si>
  <si>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</si>
  <si>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</si>
  <si>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</si>
  <si>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</si>
  <si>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</si>
  <si>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</si>
  <si>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</si>
  <si>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</si>
  <si>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</si>
  <si>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</si>
  <si>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</si>
  <si>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</si>
  <si>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</si>
  <si>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</si>
  <si>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</si>
  <si>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</si>
  <si>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</si>
  <si>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</si>
  <si>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</si>
  <si>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</si>
  <si>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</si>
  <si>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</si>
  <si>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</si>
  <si>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</si>
  <si>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</si>
  <si>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</si>
  <si>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</si>
  <si>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</si>
  <si>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</si>
  <si>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</si>
  <si>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</si>
  <si>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</si>
  <si>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</si>
  <si>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</si>
  <si>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</si>
  <si>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</si>
  <si>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</si>
  <si>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</si>
  <si>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</si>
  <si>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</si>
  <si>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</si>
  <si>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</si>
  <si>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</si>
  <si>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</si>
  <si>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</si>
  <si>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</si>
  <si>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</si>
  <si>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</si>
  <si>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</si>
  <si>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</si>
  <si>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</si>
  <si>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</si>
  <si>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</si>
  <si>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</si>
  <si>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</si>
  <si>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</si>
  <si>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</si>
  <si>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</si>
  <si>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</si>
  <si>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</si>
  <si>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</si>
  <si>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</si>
  <si>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</si>
  <si>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</si>
  <si>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</si>
  <si>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</si>
  <si>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</si>
  <si>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</si>
  <si>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</si>
  <si>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</si>
  <si>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</si>
  <si>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</si>
  <si>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</si>
  <si>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</si>
  <si>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</si>
  <si>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</si>
  <si>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</si>
  <si>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</si>
  <si>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</si>
  <si>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</si>
  <si>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</si>
  <si>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</si>
  <si>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</si>
  <si>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</si>
  <si>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</si>
  <si>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</si>
  <si>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</si>
  <si>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</si>
  <si>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</si>
  <si>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</si>
  <si>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</si>
  <si>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</si>
  <si>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</si>
  <si>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</si>
  <si>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</si>
  <si>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</si>
  <si>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</si>
  <si>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</si>
  <si>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</si>
  <si>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</si>
  <si>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</si>
  <si>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</si>
  <si>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</si>
  <si>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</si>
  <si>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</si>
  <si>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</si>
  <si>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</si>
  <si>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</si>
  <si>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</si>
  <si>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</si>
  <si>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</si>
  <si>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</si>
  <si>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</si>
  <si>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</si>
  <si>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</si>
  <si>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</si>
  <si>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</si>
  <si>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</si>
  <si>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</si>
  <si>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</si>
  <si>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</si>
  <si>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</si>
  <si>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</si>
  <si>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</si>
  <si>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</si>
  <si>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</si>
  <si>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</si>
  <si>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</si>
  <si>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</si>
  <si>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</si>
  <si>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</si>
  <si>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</si>
  <si>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</si>
  <si>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</si>
  <si>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</si>
  <si>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</si>
  <si>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</si>
  <si>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</si>
  <si>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</si>
  <si>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</si>
  <si>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</si>
  <si>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</si>
  <si>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</si>
  <si>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</si>
  <si>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</si>
  <si>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</si>
  <si>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</si>
  <si>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</si>
  <si>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</si>
  <si>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</si>
  <si>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</si>
  <si>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</si>
  <si>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</si>
  <si>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</si>
  <si>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</si>
  <si>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</si>
  <si>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</si>
  <si>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</si>
  <si>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</si>
  <si>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</si>
  <si>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</si>
  <si>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</si>
  <si>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</si>
  <si>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</si>
  <si>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</si>
  <si>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</si>
  <si>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</si>
  <si>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</si>
  <si>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</si>
  <si>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</si>
  <si>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</si>
  <si>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</si>
  <si>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</si>
  <si>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</si>
  <si>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</si>
  <si>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</si>
  <si>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</si>
  <si>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</si>
  <si>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</si>
  <si>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</si>
  <si>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</si>
  <si>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</si>
  <si>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</si>
  <si>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</si>
  <si>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</si>
  <si>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</si>
  <si>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</si>
  <si>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</si>
  <si>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</si>
  <si>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</si>
  <si>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</si>
  <si>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</si>
  <si>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</si>
  <si>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</si>
  <si>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</si>
  <si>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</si>
  <si>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</si>
  <si>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</si>
  <si>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</si>
  <si>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</si>
  <si>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</si>
  <si>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</si>
  <si>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</si>
  <si>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</si>
  <si>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</si>
  <si>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</si>
  <si>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</si>
  <si>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</si>
  <si>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</si>
  <si>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</si>
  <si>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</si>
  <si>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</si>
  <si>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</si>
  <si>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</si>
  <si>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</si>
  <si>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</si>
  <si>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</si>
  <si>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</si>
  <si>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</si>
  <si>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</si>
  <si>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</si>
  <si>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</si>
  <si>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</si>
  <si>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</si>
  <si>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</si>
  <si>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</si>
  <si>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</si>
  <si>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</si>
  <si>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</si>
  <si>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</si>
  <si>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</si>
  <si>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</si>
  <si>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</si>
  <si>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</si>
  <si>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</si>
  <si>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</si>
  <si>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</si>
  <si>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</si>
  <si>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</si>
  <si>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</si>
  <si>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</si>
  <si>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</si>
  <si>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</si>
  <si>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</si>
  <si>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</si>
  <si>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</si>
  <si>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</si>
  <si>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</si>
  <si>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</si>
  <si>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</si>
  <si>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</si>
  <si>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</si>
  <si>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</si>
  <si>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</si>
  <si>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</si>
  <si>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</si>
  <si>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</si>
  <si>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</si>
  <si>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</si>
  <si>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</si>
  <si>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</si>
  <si>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</si>
  <si>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</si>
  <si>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</si>
  <si>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</si>
  <si>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</si>
  <si>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</si>
  <si>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</si>
  <si>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</si>
  <si>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</si>
  <si>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</si>
  <si>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</si>
  <si>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</si>
  <si>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</si>
  <si>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</si>
  <si>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</si>
  <si>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</si>
  <si>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</si>
  <si>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</si>
  <si>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</si>
  <si>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</si>
  <si>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</si>
  <si>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</si>
  <si>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</si>
  <si>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</si>
  <si>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</si>
  <si>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</si>
  <si>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</si>
  <si>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</si>
  <si>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</si>
  <si>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</si>
  <si>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</si>
  <si>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</si>
  <si>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</si>
  <si>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</si>
  <si>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</si>
  <si>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</si>
  <si>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</si>
  <si>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</si>
  <si>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</si>
  <si>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</si>
  <si>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</si>
  <si>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</si>
  <si>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</si>
  <si>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</si>
  <si>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</si>
  <si>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</si>
  <si>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</si>
  <si>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</si>
  <si>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</si>
  <si>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</si>
  <si>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</si>
  <si>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</si>
  <si>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</si>
  <si>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</si>
  <si>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</si>
  <si>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</si>
  <si>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</si>
  <si>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</si>
  <si>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</si>
  <si>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</si>
  <si>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</si>
  <si>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</si>
  <si>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</si>
  <si>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</si>
  <si>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</si>
  <si>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</si>
  <si>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</si>
  <si>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</si>
  <si>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</si>
  <si>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</si>
  <si>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</si>
  <si>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</si>
  <si>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</si>
  <si>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</si>
  <si>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</si>
  <si>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</si>
  <si>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</si>
  <si>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</si>
  <si>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</si>
  <si>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</si>
  <si>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</si>
  <si>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</si>
  <si>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</si>
  <si>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</si>
  <si>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</si>
  <si>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</si>
  <si>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</si>
  <si>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</si>
  <si>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</si>
  <si>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</si>
  <si>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</si>
  <si>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</si>
  <si>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</si>
  <si>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</si>
  <si>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</si>
  <si>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</si>
  <si>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</si>
  <si>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</si>
  <si>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</si>
  <si>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</si>
  <si>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</si>
  <si>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</si>
  <si>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</si>
  <si>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</si>
  <si>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</si>
  <si>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</si>
  <si>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</si>
  <si>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</si>
  <si>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</si>
  <si>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</si>
  <si>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</si>
  <si>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</si>
  <si>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</si>
  <si>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</si>
  <si>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</si>
  <si>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</si>
  <si>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</si>
  <si>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</si>
  <si>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</si>
  <si>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</si>
  <si>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</si>
  <si>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</si>
  <si>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</si>
  <si>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</si>
  <si>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</si>
  <si>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</si>
  <si>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</si>
  <si>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</si>
  <si>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</si>
  <si>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</si>
  <si>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</si>
  <si>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</si>
  <si>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</si>
  <si>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</si>
  <si>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</si>
  <si>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</si>
  <si>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</si>
  <si>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</si>
  <si>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</si>
  <si>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</si>
  <si>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</si>
  <si>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</si>
  <si>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</si>
  <si>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</si>
  <si>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</si>
  <si>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</si>
  <si>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</si>
  <si>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</si>
  <si>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</si>
  <si>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</si>
  <si>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</si>
  <si>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</si>
  <si>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</si>
  <si>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</si>
  <si>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</si>
  <si>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</si>
  <si>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</si>
  <si>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</si>
  <si>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</si>
  <si>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</si>
  <si>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</si>
  <si>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</si>
  <si>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</si>
  <si>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</si>
  <si>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</si>
  <si>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</si>
  <si>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</si>
  <si>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</si>
  <si>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</si>
  <si>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</si>
  <si>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</si>
  <si>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</si>
  <si>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</si>
  <si>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</si>
  <si>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</si>
  <si>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</si>
  <si>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</si>
  <si>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</si>
  <si>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</si>
  <si>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</si>
  <si>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</si>
  <si>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</si>
  <si>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</si>
  <si>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</si>
  <si>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</si>
  <si>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</si>
  <si>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</si>
  <si>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</si>
  <si>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</si>
  <si>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</si>
  <si>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</si>
  <si>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</si>
  <si>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</si>
  <si>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</si>
  <si>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</si>
  <si>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</si>
  <si>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</si>
  <si>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</si>
  <si>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</si>
  <si>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</si>
  <si>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</si>
  <si>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</si>
  <si>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</si>
  <si>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</si>
  <si>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</si>
  <si>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</si>
  <si>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</si>
  <si>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</si>
  <si>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</si>
  <si>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</si>
  <si>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</si>
  <si>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</si>
  <si>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</si>
  <si>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</si>
  <si>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</si>
  <si>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</si>
  <si>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</si>
  <si>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</si>
  <si>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</si>
  <si>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</si>
  <si>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</si>
  <si>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</si>
  <si>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</si>
  <si>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</si>
  <si>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</si>
  <si>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</si>
  <si>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</si>
  <si>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</si>
  <si>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</si>
  <si>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</si>
  <si>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</si>
  <si>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</si>
  <si>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</si>
  <si>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</si>
  <si>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</si>
  <si>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</si>
  <si>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</si>
  <si>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</si>
  <si>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</si>
  <si>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</si>
  <si>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</si>
  <si>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</si>
  <si>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</si>
  <si>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</si>
  <si>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</si>
  <si>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</si>
  <si>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</si>
  <si>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</si>
  <si>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</si>
  <si>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</si>
  <si>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</si>
  <si>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</si>
  <si>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</si>
  <si>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</si>
  <si>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</si>
  <si>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</si>
  <si>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</si>
  <si>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</si>
  <si>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</si>
  <si>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</si>
  <si>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</si>
  <si>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</si>
  <si>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</si>
  <si>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</si>
  <si>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</si>
  <si>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</si>
  <si>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</si>
  <si>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</si>
  <si>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</si>
  <si>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</si>
  <si>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</si>
  <si>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</si>
  <si>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</si>
  <si>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</si>
  <si>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</si>
  <si>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</si>
  <si>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</si>
  <si>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</si>
  <si>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</si>
  <si>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</si>
  <si>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</si>
  <si>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</si>
  <si>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</si>
  <si>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</si>
  <si>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</si>
  <si>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</si>
  <si>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</si>
  <si>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</si>
  <si>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</si>
  <si>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</si>
  <si>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</si>
  <si>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</si>
  <si>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</si>
  <si>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</si>
  <si>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</si>
  <si>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</si>
  <si>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</si>
  <si>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</si>
  <si>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</si>
  <si>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</si>
  <si>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</si>
  <si>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</si>
  <si>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</si>
  <si>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</si>
  <si>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</si>
  <si>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</si>
  <si>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</si>
  <si>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</si>
  <si>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</si>
  <si>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</si>
  <si>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</si>
  <si>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</si>
  <si>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</si>
  <si>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</si>
  <si>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</si>
  <si>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</si>
  <si>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</si>
  <si>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</si>
  <si>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</si>
  <si>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</si>
  <si>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</si>
  <si>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</si>
  <si>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</si>
  <si>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</si>
  <si>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</si>
  <si>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</si>
  <si>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</si>
  <si>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</si>
  <si>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</si>
  <si>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</si>
  <si>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</si>
  <si>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</si>
  <si>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</si>
  <si>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</si>
  <si>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</si>
  <si>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</si>
  <si>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</si>
  <si>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</si>
  <si>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</si>
  <si>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</si>
  <si>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</si>
  <si>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</si>
  <si>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</si>
  <si>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</si>
  <si>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</si>
  <si>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</si>
  <si>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</si>
  <si>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</si>
  <si>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</si>
  <si>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</si>
  <si>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</si>
  <si>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</si>
  <si>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</si>
  <si>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</si>
  <si>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</si>
  <si>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</si>
  <si>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</si>
  <si>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</si>
  <si>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</si>
  <si>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</si>
  <si>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</si>
  <si>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</si>
  <si>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</si>
  <si>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</si>
  <si>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</si>
  <si>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</si>
  <si>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</si>
  <si>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</si>
  <si>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</si>
  <si>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</si>
  <si>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</si>
  <si>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</si>
  <si>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</si>
  <si>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</si>
  <si>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</si>
  <si>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</si>
  <si>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</si>
  <si>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</si>
  <si>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</si>
  <si>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</si>
  <si>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</si>
  <si>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</si>
  <si>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</si>
  <si>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</si>
  <si>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</si>
  <si>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</si>
  <si>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</si>
  <si>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</si>
  <si>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</si>
  <si>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</si>
  <si>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</si>
  <si>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</si>
  <si>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</si>
  <si>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</si>
  <si>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</si>
  <si>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</si>
  <si>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</si>
  <si>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</si>
  <si>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</si>
  <si>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</si>
  <si>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</si>
  <si>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</si>
  <si>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</si>
  <si>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</si>
  <si>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</si>
  <si>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</si>
  <si>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</si>
  <si>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</si>
  <si>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</si>
  <si>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</si>
  <si>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</si>
  <si>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</si>
  <si>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</si>
  <si>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</si>
  <si>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</si>
  <si>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</si>
  <si>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</si>
  <si>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</si>
  <si>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</si>
  <si>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</si>
  <si>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</si>
  <si>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</si>
  <si>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</si>
  <si>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</si>
  <si>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</si>
  <si>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</si>
  <si>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</si>
  <si>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</si>
  <si>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</si>
  <si>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</si>
  <si>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</si>
  <si>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</si>
  <si>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</si>
  <si>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</si>
  <si>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</si>
  <si>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</si>
  <si>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</si>
  <si>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</si>
  <si>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</si>
  <si>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</si>
  <si>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</si>
  <si>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</si>
  <si>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</si>
  <si>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</si>
  <si>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</si>
  <si>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</si>
  <si>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</si>
  <si>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</si>
  <si>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</si>
  <si>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</si>
  <si>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</si>
  <si>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</si>
  <si>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</si>
  <si>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</si>
  <si>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</si>
  <si>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</si>
  <si>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</si>
  <si>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</si>
  <si>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</si>
  <si>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</si>
  <si>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</si>
  <si>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</si>
  <si>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</si>
  <si>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</si>
  <si>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</si>
  <si>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</si>
  <si>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</si>
  <si>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</si>
  <si>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</si>
  <si>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</si>
  <si>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</si>
  <si>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</si>
  <si>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</si>
  <si>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</si>
  <si>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</si>
  <si>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</si>
  <si>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</si>
  <si>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</si>
  <si>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</si>
  <si>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</si>
  <si>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</si>
  <si>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</si>
  <si>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</si>
  <si>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</si>
  <si>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</si>
  <si>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</si>
  <si>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</si>
  <si>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</si>
  <si>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</si>
  <si>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</si>
  <si>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</si>
  <si>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</si>
  <si>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</si>
  <si>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</si>
  <si>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</si>
  <si>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</si>
  <si>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</si>
  <si>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</si>
  <si>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</si>
  <si>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</si>
  <si>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</si>
  <si>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</si>
  <si>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</si>
  <si>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</si>
  <si>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</si>
  <si>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</si>
  <si>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</si>
  <si>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</si>
  <si>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</si>
  <si>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</si>
  <si>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</si>
  <si>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</si>
  <si>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</si>
  <si>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</si>
  <si>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</si>
  <si>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</si>
  <si>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</si>
  <si>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</si>
  <si>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</si>
  <si>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</si>
  <si>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</si>
  <si>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</si>
  <si>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</si>
  <si>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</si>
  <si>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</si>
  <si>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</si>
  <si>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</si>
  <si>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</si>
  <si>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</si>
  <si>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</si>
  <si>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</si>
  <si>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</si>
  <si>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</si>
  <si>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</si>
  <si>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</si>
  <si>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</si>
  <si>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</si>
  <si>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</si>
  <si>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</si>
  <si>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</si>
  <si>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</si>
  <si>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</si>
  <si>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</si>
  <si>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</si>
  <si>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</si>
  <si>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</si>
  <si>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</si>
  <si>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</si>
  <si>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</si>
  <si>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</si>
  <si>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</si>
  <si>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</si>
  <si>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</si>
  <si>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</si>
  <si>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</si>
  <si>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</si>
  <si>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</si>
  <si>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</si>
  <si>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</si>
  <si>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</si>
  <si>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</si>
  <si>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</si>
  <si>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</si>
  <si>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</si>
  <si>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</si>
  <si>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</si>
  <si>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</si>
  <si>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</si>
  <si>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</si>
  <si>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</si>
  <si>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</si>
  <si>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</si>
  <si>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</si>
  <si>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</si>
  <si>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</si>
  <si>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</si>
  <si>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</si>
  <si>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</si>
  <si>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</si>
  <si>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</si>
  <si>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</si>
  <si>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</si>
  <si>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</si>
  <si>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</si>
  <si>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</si>
  <si>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</si>
  <si>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</si>
  <si>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</si>
  <si>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</si>
  <si>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</si>
  <si>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</si>
  <si>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</si>
  <si>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</si>
  <si>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</si>
  <si>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</si>
  <si>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</si>
  <si>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</si>
  <si>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</si>
  <si>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</si>
  <si>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</si>
  <si>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</si>
  <si>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</si>
  <si>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</si>
  <si>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</si>
  <si>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</si>
  <si>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</si>
  <si>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</si>
  <si>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</si>
  <si>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</si>
  <si>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</si>
  <si>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</si>
  <si>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</si>
  <si>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</si>
  <si>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</si>
  <si>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</si>
  <si>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</si>
  <si>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</si>
  <si>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</si>
  <si>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</si>
  <si>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</si>
  <si>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</si>
  <si>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</si>
  <si>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</si>
  <si>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</si>
  <si>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</si>
  <si>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</si>
  <si>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</si>
  <si>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</si>
  <si>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</si>
  <si>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</si>
  <si>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</si>
  <si>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</si>
  <si>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</si>
  <si>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</si>
  <si>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</si>
  <si>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</si>
  <si>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</si>
  <si>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</si>
  <si>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</si>
  <si>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</si>
  <si>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</si>
  <si>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</si>
  <si>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</si>
  <si>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</si>
  <si>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</si>
  <si>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</si>
  <si>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</si>
  <si>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</si>
  <si>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</si>
  <si>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</si>
  <si>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</si>
  <si>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</si>
  <si>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</si>
  <si>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</si>
  <si>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</si>
  <si>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</si>
  <si>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</si>
  <si>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</si>
  <si>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</si>
  <si>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</si>
  <si>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</si>
  <si>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</si>
  <si>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</si>
  <si>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</si>
  <si>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</si>
  <si>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</si>
  <si>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</si>
  <si>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</si>
  <si>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</si>
  <si>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</si>
  <si>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</si>
  <si>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</si>
  <si>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</si>
  <si>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</si>
  <si>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</si>
  <si>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</si>
  <si>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</si>
  <si>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</si>
  <si>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</si>
  <si>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</si>
  <si>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</si>
  <si>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</si>
  <si>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</si>
  <si>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</si>
  <si>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</si>
  <si>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</si>
  <si>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</si>
  <si>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</si>
  <si>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</si>
  <si>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</si>
  <si>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</si>
  <si>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</si>
  <si>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</si>
  <si>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</si>
  <si>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</si>
  <si>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</si>
  <si>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</si>
  <si>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</si>
  <si>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</si>
  <si>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</si>
  <si>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</si>
  <si>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</si>
  <si>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</si>
  <si>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</si>
  <si>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</si>
  <si>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</si>
  <si>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</si>
  <si>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</si>
  <si>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</si>
  <si>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</si>
  <si>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</si>
  <si>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</si>
  <si>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</si>
  <si>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</si>
  <si>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</si>
  <si>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</si>
  <si>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</si>
  <si>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</si>
  <si>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</si>
  <si>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</si>
  <si>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</si>
  <si>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</si>
  <si>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</si>
  <si>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</si>
  <si>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</si>
  <si>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</si>
  <si>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</si>
  <si>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</si>
  <si>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</si>
  <si>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</si>
  <si>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</si>
  <si>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</si>
  <si>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</si>
  <si>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</si>
  <si>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</si>
  <si>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</si>
  <si>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</si>
  <si>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</si>
  <si>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</si>
  <si>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</si>
  <si>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</si>
  <si>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</si>
  <si>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</si>
  <si>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</si>
  <si>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</si>
  <si>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</si>
  <si>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</si>
  <si>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</si>
  <si>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</si>
  <si>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</si>
  <si>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</si>
  <si>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</si>
  <si>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</si>
  <si>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</si>
  <si>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</si>
  <si>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</si>
  <si>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</si>
  <si>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</si>
  <si>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</si>
  <si>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</si>
  <si>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</si>
  <si>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</si>
  <si>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</si>
  <si>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</si>
  <si>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</si>
  <si>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</si>
  <si>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</si>
  <si>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</si>
  <si>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</si>
  <si>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</si>
  <si>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</si>
  <si>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</si>
  <si>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</si>
  <si>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</si>
  <si>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</si>
  <si>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</si>
  <si>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</si>
  <si>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</si>
  <si>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</si>
  <si>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</si>
  <si>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</si>
  <si>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</si>
  <si>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</si>
  <si>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</si>
  <si>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</si>
  <si>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</si>
  <si>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</si>
  <si>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</si>
  <si>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</si>
  <si>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</si>
  <si>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</si>
  <si>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</si>
  <si>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</si>
  <si>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</si>
  <si>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</si>
  <si>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</si>
  <si>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</si>
  <si>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</si>
  <si>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</si>
  <si>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</si>
  <si>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</si>
  <si>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</si>
  <si>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</si>
  <si>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</si>
  <si>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</si>
  <si>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</si>
  <si>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</si>
  <si>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</si>
  <si>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</si>
  <si>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</si>
  <si>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</si>
  <si>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</si>
  <si>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</si>
  <si>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</si>
  <si>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</si>
  <si>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</si>
  <si>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</si>
  <si>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</si>
  <si>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</si>
  <si>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</si>
  <si>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</si>
  <si>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</si>
  <si>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</si>
  <si>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</si>
  <si>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</si>
  <si>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</si>
  <si>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</si>
  <si>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</si>
  <si>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</si>
  <si>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</si>
  <si>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</si>
  <si>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</si>
  <si>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</si>
  <si>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</si>
  <si>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</si>
  <si>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</si>
  <si>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</si>
  <si>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</si>
  <si>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</si>
  <si>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</si>
  <si>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</si>
  <si>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</si>
  <si>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</si>
  <si>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</si>
  <si>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</si>
  <si>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</si>
  <si>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</si>
  <si>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</si>
  <si>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</si>
  <si>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</si>
  <si>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</si>
  <si>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</si>
  <si>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</si>
  <si>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</si>
  <si>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</si>
  <si>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</si>
  <si>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</si>
  <si>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</si>
  <si>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</si>
  <si>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</si>
  <si>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</si>
  <si>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</si>
  <si>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</si>
  <si>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</si>
  <si>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</si>
  <si>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</si>
  <si>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</si>
  <si>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</si>
  <si>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</si>
  <si>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</si>
  <si>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</si>
  <si>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</si>
  <si>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</si>
  <si>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</si>
  <si>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</si>
  <si>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</si>
  <si>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</si>
  <si>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</si>
  <si>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</si>
  <si>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</si>
  <si>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</si>
  <si>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</si>
  <si>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</si>
  <si>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</si>
  <si>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</si>
  <si>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</si>
  <si>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</si>
  <si>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</si>
  <si>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</si>
  <si>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</si>
  <si>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</si>
  <si>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</si>
  <si>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</si>
  <si>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</si>
  <si>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</si>
  <si>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</si>
  <si>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</si>
  <si>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</si>
  <si>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</si>
  <si>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</si>
  <si>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</si>
  <si>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</si>
  <si>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</si>
  <si>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</si>
  <si>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</si>
  <si>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</si>
  <si>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</si>
  <si>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</si>
  <si>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</si>
  <si>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</si>
  <si>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</si>
  <si>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</si>
  <si>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</si>
  <si>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</si>
  <si>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</si>
  <si>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</si>
  <si>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</si>
  <si>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</si>
  <si>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</si>
  <si>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</si>
  <si>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</si>
  <si>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</si>
  <si>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</si>
  <si>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</si>
  <si>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</si>
  <si>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</si>
  <si>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</si>
  <si>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</si>
  <si>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</si>
  <si>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</si>
  <si>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</si>
  <si>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</si>
  <si>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</si>
  <si>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</si>
  <si>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</si>
  <si>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</si>
  <si>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</si>
  <si>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</si>
  <si>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</si>
  <si>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</si>
  <si>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</si>
  <si>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</si>
  <si>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</si>
  <si>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</si>
  <si>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</si>
  <si>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</si>
  <si>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</si>
  <si>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</si>
  <si>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</si>
  <si>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</si>
  <si>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</si>
  <si>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</si>
  <si>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</si>
  <si>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</si>
  <si>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</si>
  <si>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</si>
  <si>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</si>
  <si>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</si>
  <si>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</si>
  <si>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</si>
  <si>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</si>
  <si>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</si>
  <si>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</si>
  <si>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</si>
  <si>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</si>
  <si>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</si>
  <si>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</si>
  <si>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</si>
  <si>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</si>
  <si>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</si>
  <si>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</si>
  <si>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</si>
  <si>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</si>
  <si>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</si>
  <si>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</si>
  <si>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</si>
  <si>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</si>
  <si>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</si>
  <si>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</si>
  <si>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</si>
  <si>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</si>
  <si>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</si>
  <si>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</si>
  <si>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</si>
  <si>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</si>
  <si>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</si>
  <si>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</si>
  <si>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</si>
  <si>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</si>
  <si>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</si>
  <si>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</si>
  <si>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</si>
  <si>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</si>
  <si>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</si>
  <si>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</si>
  <si>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</si>
  <si>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</si>
  <si>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</si>
  <si>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</si>
  <si>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</si>
  <si>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</si>
  <si>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</si>
  <si>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</si>
  <si>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</si>
  <si>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</si>
  <si>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</si>
  <si>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</si>
  <si>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</si>
  <si>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</si>
  <si>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</si>
  <si>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</si>
  <si>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</si>
  <si>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</si>
  <si>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</si>
  <si>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</si>
  <si>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</si>
  <si>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</si>
  <si>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</si>
  <si>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</si>
  <si>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</si>
  <si>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</si>
  <si>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</si>
  <si>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</si>
  <si>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</si>
  <si>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</si>
  <si>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</si>
  <si>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</si>
  <si>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</si>
  <si>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</si>
  <si>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</si>
  <si>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</si>
  <si>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</si>
  <si>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</si>
  <si>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</si>
  <si>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</si>
  <si>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</si>
  <si>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</si>
  <si>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</si>
  <si>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</si>
  <si>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</si>
  <si>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</si>
  <si>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</si>
  <si>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</si>
  <si>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</si>
  <si>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</si>
  <si>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</si>
  <si>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</si>
  <si>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</si>
  <si>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</si>
  <si>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</si>
  <si>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</si>
  <si>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</si>
  <si>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</si>
  <si>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</si>
  <si>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</si>
  <si>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</si>
  <si>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</si>
  <si>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</si>
  <si>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</si>
  <si>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</si>
  <si>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</si>
  <si>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</si>
  <si>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</si>
  <si>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</si>
  <si>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</si>
  <si>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</si>
  <si>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</si>
  <si>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</si>
  <si>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</si>
  <si>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</si>
  <si>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</si>
  <si>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</si>
  <si>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</si>
  <si>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</si>
  <si>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</si>
  <si>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</si>
  <si>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</si>
  <si>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</si>
  <si>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</si>
  <si>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</si>
  <si>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</si>
  <si>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</si>
  <si>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</si>
  <si>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</si>
  <si>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</si>
  <si>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</si>
  <si>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</si>
  <si>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</si>
  <si>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</si>
  <si>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</si>
  <si>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</si>
  <si>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</si>
  <si>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</si>
  <si>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</si>
  <si>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</si>
  <si>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</si>
  <si>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</si>
  <si>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</si>
  <si>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</si>
  <si>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</si>
  <si>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</si>
  <si>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</si>
  <si>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</si>
  <si>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</si>
  <si>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</si>
  <si>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</si>
  <si>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</si>
  <si>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</si>
  <si>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</si>
  <si>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</si>
  <si>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</si>
  <si>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</si>
  <si>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</si>
  <si>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</si>
  <si>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</si>
  <si>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</si>
  <si>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</si>
  <si>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</si>
  <si>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</si>
  <si>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</si>
  <si>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</si>
  <si>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</si>
  <si>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</si>
  <si>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</si>
  <si>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</si>
  <si>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</si>
  <si>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</si>
  <si>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</si>
  <si>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</si>
  <si>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</si>
  <si>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</si>
  <si>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</si>
  <si>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</si>
  <si>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</si>
  <si>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</si>
  <si>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</si>
  <si>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</si>
  <si>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</si>
  <si>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</si>
  <si>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</si>
  <si>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</si>
  <si>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</si>
  <si>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</si>
  <si>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</si>
  <si>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</si>
  <si>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</si>
  <si>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</si>
  <si>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</si>
  <si>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</si>
  <si>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</si>
  <si>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</si>
  <si>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</si>
  <si>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</si>
  <si>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</si>
  <si>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</si>
  <si>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</si>
  <si>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</si>
  <si>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</si>
  <si>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</si>
  <si>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</si>
  <si>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</si>
  <si>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</si>
  <si>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</si>
  <si>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</si>
  <si>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</si>
  <si>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</si>
  <si>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</si>
  <si>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</si>
  <si>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</si>
  <si>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</si>
  <si>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</si>
  <si>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</si>
  <si>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</si>
  <si>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</si>
  <si>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</si>
  <si>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</si>
  <si>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</si>
  <si>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</si>
  <si>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</si>
  <si>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</si>
  <si>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</si>
  <si>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</si>
  <si>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</si>
  <si>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</si>
  <si>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</si>
  <si>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</si>
  <si>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</si>
  <si>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</si>
  <si>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</si>
  <si>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</si>
  <si>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</si>
  <si>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</si>
  <si>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</si>
  <si>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</si>
  <si>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</si>
  <si>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</si>
  <si>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</si>
  <si>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</si>
  <si>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</si>
  <si>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</si>
  <si>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</si>
  <si>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</si>
  <si>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</si>
  <si>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</si>
  <si>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</si>
  <si>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</si>
  <si>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</si>
  <si>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</si>
  <si>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</si>
  <si>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</si>
  <si>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</si>
  <si>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</si>
  <si>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</si>
  <si>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</si>
  <si>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</si>
  <si>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</si>
  <si>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</si>
  <si>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</si>
  <si>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</si>
  <si>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</si>
  <si>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</si>
  <si>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</si>
  <si>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</si>
  <si>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</si>
  <si>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</si>
  <si>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</si>
  <si>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</si>
  <si>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</si>
  <si>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</si>
  <si>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</si>
  <si>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</si>
  <si>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</si>
  <si>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</si>
  <si>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</si>
  <si>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</si>
  <si>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</si>
  <si>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</si>
  <si>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</si>
  <si>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</si>
  <si>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</si>
  <si>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</si>
  <si>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</si>
  <si>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</si>
  <si>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</si>
  <si>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</si>
  <si>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</si>
  <si>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</si>
  <si>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</si>
  <si>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</si>
  <si>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</si>
  <si>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</si>
  <si>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</si>
  <si>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</si>
  <si>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</si>
  <si>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</si>
  <si>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</si>
  <si>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</si>
  <si>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</si>
  <si>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</si>
  <si>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</si>
  <si>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</si>
  <si>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</si>
  <si>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</si>
  <si>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</si>
  <si>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</si>
  <si>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</si>
  <si>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</si>
  <si>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</si>
  <si>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</si>
  <si>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</si>
  <si>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</si>
  <si>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</si>
  <si>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</si>
  <si>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</si>
  <si>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</si>
  <si>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</si>
  <si>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</si>
  <si>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</si>
  <si>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</si>
  <si>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</si>
  <si>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</si>
  <si>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</si>
  <si>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</si>
  <si>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</si>
  <si>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</si>
  <si>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</si>
  <si>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</si>
  <si>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</si>
  <si>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</si>
  <si>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</si>
  <si>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</si>
  <si>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</si>
  <si>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</si>
  <si>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</si>
  <si>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</si>
  <si>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</si>
  <si>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</si>
  <si>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</si>
  <si>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</si>
  <si>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</si>
  <si>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</si>
  <si>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</si>
  <si>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</si>
  <si>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</si>
  <si>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</si>
  <si>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</si>
  <si>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</si>
  <si>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</si>
  <si>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</si>
  <si>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</si>
  <si>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</si>
  <si>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</si>
  <si>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</si>
  <si>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</si>
  <si>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</si>
  <si>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</si>
  <si>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</si>
  <si>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</si>
  <si>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</si>
  <si>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</si>
  <si>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</si>
  <si>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</si>
  <si>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</si>
  <si>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</si>
  <si>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</si>
  <si>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</si>
  <si>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</si>
  <si>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</si>
  <si>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</si>
  <si>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</si>
  <si>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</si>
  <si>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</si>
  <si>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</si>
  <si>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</si>
  <si>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</si>
  <si>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</si>
  <si>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</si>
  <si>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</si>
  <si>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</si>
  <si>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</si>
  <si>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</si>
  <si>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</si>
  <si>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</si>
  <si>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</si>
  <si>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</si>
  <si>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</si>
  <si>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</si>
  <si>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</si>
  <si>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</si>
  <si>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</si>
  <si>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</si>
  <si>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</si>
  <si>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</si>
  <si>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</si>
  <si>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</si>
  <si>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</si>
  <si>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</si>
  <si>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</si>
  <si>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</si>
  <si>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</si>
  <si>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</si>
  <si>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</si>
  <si>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</si>
  <si>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</si>
  <si>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</si>
  <si>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</si>
  <si>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</si>
  <si>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</si>
  <si>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</si>
  <si>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</si>
  <si>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</si>
  <si>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</si>
  <si>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</si>
  <si>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</si>
  <si>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</si>
  <si>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</si>
  <si>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</si>
  <si>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</si>
  <si>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</si>
  <si>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</si>
  <si>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</si>
  <si>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</si>
  <si>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</si>
  <si>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</si>
  <si>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</si>
  <si>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</si>
  <si>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</si>
  <si>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</si>
  <si>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</si>
  <si>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</si>
  <si>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</si>
  <si>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</si>
  <si>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</si>
  <si>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</si>
  <si>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</si>
  <si>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</si>
  <si>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</si>
  <si>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</si>
  <si>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</si>
  <si>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</si>
  <si>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</si>
  <si>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</si>
  <si>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</si>
  <si>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</si>
  <si>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</si>
  <si>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</si>
  <si>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</si>
  <si>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</si>
  <si>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</si>
  <si>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</si>
  <si>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</si>
  <si>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</si>
  <si>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</si>
  <si>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</si>
  <si>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</si>
  <si>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</si>
  <si>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</si>
  <si>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</si>
  <si>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</si>
  <si>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</si>
  <si>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</si>
  <si>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</si>
  <si>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</si>
  <si>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</si>
  <si>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</si>
  <si>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</si>
  <si>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</si>
  <si>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</si>
  <si>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</si>
  <si>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</si>
  <si>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</si>
  <si>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</si>
  <si>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</si>
  <si>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</si>
  <si>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</si>
  <si>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</si>
  <si>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</si>
  <si>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</si>
  <si>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</si>
  <si>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</si>
  <si>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</si>
  <si>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</si>
  <si>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</si>
  <si>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</si>
  <si>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</si>
  <si>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</si>
  <si>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</si>
  <si>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</si>
  <si>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</si>
  <si>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</si>
  <si>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</si>
  <si>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</si>
  <si>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</si>
  <si>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</si>
  <si>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</si>
  <si>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</si>
  <si>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</si>
  <si>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</si>
  <si>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</si>
  <si>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</si>
  <si>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</si>
  <si>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</si>
  <si>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</si>
  <si>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</si>
  <si>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</si>
  <si>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</si>
  <si>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</si>
  <si>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</si>
  <si>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</si>
  <si>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</si>
  <si>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</si>
  <si>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</si>
  <si>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</si>
  <si>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</si>
  <si>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</si>
  <si>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</si>
  <si>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</si>
  <si>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</si>
  <si>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</si>
  <si>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</si>
  <si>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</si>
  <si>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</si>
  <si>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</si>
  <si>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</si>
  <si>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</si>
  <si>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</si>
  <si>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</si>
  <si>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</si>
  <si>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</si>
  <si>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</si>
  <si>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</si>
  <si>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</si>
  <si>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</si>
  <si>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</si>
  <si>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</si>
  <si>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</si>
  <si>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</si>
  <si>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</si>
  <si>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</si>
  <si>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</si>
  <si>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</si>
  <si>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</si>
  <si>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</si>
  <si>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</si>
  <si>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</si>
  <si>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</si>
  <si>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</si>
  <si>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</si>
  <si>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</si>
  <si>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</si>
  <si>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</si>
  <si>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</si>
  <si>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</si>
  <si>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</si>
  <si>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</si>
  <si>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</si>
  <si>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</si>
  <si>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</si>
  <si>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</si>
  <si>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</si>
  <si>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</si>
  <si>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</si>
  <si>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</si>
  <si>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</si>
  <si>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</si>
  <si>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</si>
  <si>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</si>
  <si>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</si>
  <si>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</si>
  <si>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</si>
  <si>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</si>
  <si>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</si>
  <si>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</si>
  <si>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</si>
  <si>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</si>
  <si>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</si>
  <si>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</si>
  <si>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</si>
  <si>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</si>
  <si>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</si>
  <si>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</si>
  <si>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</si>
  <si>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</si>
  <si>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</si>
  <si>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</si>
  <si>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</si>
  <si>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</si>
  <si>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</si>
  <si>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</si>
  <si>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</si>
  <si>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</si>
  <si>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</si>
  <si>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</si>
  <si>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</si>
  <si>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</si>
  <si>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</si>
  <si>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</si>
  <si>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</si>
  <si>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</si>
  <si>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</si>
  <si>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</si>
  <si>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</si>
  <si>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</si>
  <si>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</si>
  <si>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</si>
  <si>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</si>
  <si>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</si>
  <si>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</si>
  <si>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</si>
  <si>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</si>
  <si>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</si>
  <si>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</si>
  <si>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</si>
  <si>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</si>
  <si>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</si>
  <si>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</si>
  <si>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</si>
  <si>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</si>
  <si>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</si>
  <si>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</si>
  <si>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</si>
  <si>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</si>
  <si>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</si>
  <si>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</si>
  <si>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</si>
  <si>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</si>
  <si>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</si>
  <si>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</si>
  <si>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</si>
  <si>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</si>
  <si>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</si>
  <si>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</si>
  <si>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</si>
  <si>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</si>
  <si>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</si>
  <si>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</si>
  <si>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</si>
  <si>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</si>
  <si>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</si>
  <si>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</si>
  <si>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</si>
  <si>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</si>
  <si>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</si>
  <si>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</si>
  <si>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</si>
  <si>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</si>
  <si>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</si>
  <si>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</si>
  <si>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</si>
  <si>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</si>
  <si>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</si>
  <si>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</si>
  <si>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</si>
  <si>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</si>
  <si>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</si>
  <si>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</si>
  <si>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</si>
  <si>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</si>
  <si>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</si>
  <si>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</si>
  <si>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</si>
  <si>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</si>
  <si>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</si>
  <si>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</si>
  <si>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</si>
  <si>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</si>
  <si>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</si>
  <si>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</si>
  <si>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</si>
  <si>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</si>
  <si>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</si>
  <si>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</si>
  <si>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</si>
  <si>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</si>
  <si>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</si>
  <si>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</si>
  <si>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</si>
  <si>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</si>
  <si>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</si>
  <si>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</si>
  <si>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</si>
  <si>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</si>
  <si>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</si>
  <si>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</si>
  <si>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</si>
  <si>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</si>
  <si>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</si>
  <si>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</si>
  <si>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</si>
  <si>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</si>
  <si>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</si>
  <si>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</si>
  <si>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</si>
  <si>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</si>
  <si>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</si>
  <si>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</si>
  <si>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</si>
  <si>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</si>
  <si>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</si>
  <si>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</si>
  <si>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</si>
  <si>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</si>
  <si>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</si>
  <si>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</si>
  <si>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</si>
  <si>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</si>
  <si>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</si>
  <si>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</si>
  <si>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</si>
  <si>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</si>
  <si>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</si>
  <si>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</si>
  <si>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</si>
  <si>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</si>
  <si>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</si>
  <si>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</si>
  <si>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</si>
  <si>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</si>
  <si>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</si>
  <si>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</si>
  <si>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</si>
  <si>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</si>
  <si>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</si>
  <si>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</si>
  <si>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</si>
  <si>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</si>
  <si>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</si>
  <si>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</si>
  <si>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</si>
  <si>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</si>
  <si>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</si>
  <si>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</si>
  <si>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</si>
  <si>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</si>
  <si>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</si>
  <si>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</si>
  <si>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</si>
  <si>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</si>
  <si>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</si>
  <si>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</si>
  <si>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</si>
  <si>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</si>
  <si>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</si>
  <si>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</si>
  <si>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</si>
  <si>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</si>
  <si>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</si>
  <si>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</si>
  <si>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</si>
  <si>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</si>
  <si>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</si>
  <si>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</si>
  <si>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</si>
  <si>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</si>
  <si>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</si>
  <si>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</si>
  <si>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</si>
  <si>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</si>
  <si>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</si>
  <si>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</si>
  <si>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</si>
  <si>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</si>
  <si>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</si>
  <si>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</si>
  <si>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</si>
  <si>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</si>
  <si>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</si>
  <si>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</si>
  <si>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</si>
  <si>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</si>
  <si>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</si>
  <si>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</si>
  <si>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</si>
  <si>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</si>
  <si>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</si>
  <si>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</si>
  <si>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</si>
  <si>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</si>
  <si>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</si>
  <si>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</si>
  <si>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</si>
  <si>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</si>
  <si>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</si>
  <si>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</si>
  <si>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</si>
  <si>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</si>
  <si>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</si>
  <si>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</si>
  <si>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</si>
  <si>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</si>
  <si>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</si>
  <si>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</si>
  <si>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</si>
  <si>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</si>
  <si>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</si>
  <si>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</si>
  <si>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</si>
  <si>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</si>
  <si>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</si>
  <si>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</si>
  <si>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</si>
  <si>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</si>
  <si>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</si>
  <si>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</si>
  <si>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</si>
  <si>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</si>
  <si>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</si>
  <si>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</si>
  <si>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</si>
  <si>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</si>
  <si>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</si>
  <si>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</si>
  <si>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</si>
  <si>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</si>
  <si>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</si>
  <si>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</si>
  <si>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</si>
  <si>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</si>
  <si>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</si>
  <si>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</si>
  <si>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</si>
  <si>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</si>
  <si>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</si>
  <si>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</si>
  <si>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</si>
  <si>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</si>
  <si>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</si>
  <si>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</si>
  <si>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</si>
  <si>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</si>
  <si>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</si>
  <si>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</si>
  <si>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</si>
  <si>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</si>
  <si>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</si>
  <si>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</si>
  <si>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</si>
  <si>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</si>
  <si>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</si>
  <si>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</si>
  <si>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</si>
  <si>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</si>
  <si>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</si>
  <si>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</si>
  <si>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</si>
  <si>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</si>
  <si>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</si>
  <si>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</si>
  <si>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</si>
  <si>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</si>
  <si>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</si>
  <si>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</si>
  <si>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</si>
  <si>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</si>
  <si>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</si>
  <si>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</si>
  <si>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</si>
  <si>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</si>
  <si>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</si>
  <si>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</si>
  <si>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</si>
  <si>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</si>
  <si>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</si>
  <si>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</si>
  <si>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</si>
  <si>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</si>
  <si>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</si>
  <si>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</si>
  <si>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</si>
  <si>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</si>
  <si>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</si>
  <si>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</si>
  <si>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</si>
  <si>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</si>
  <si>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</si>
  <si>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</si>
  <si>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</si>
  <si>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</si>
  <si>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</si>
  <si>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</si>
  <si>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</si>
  <si>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</si>
  <si>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</si>
  <si>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</si>
  <si>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</si>
  <si>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</si>
  <si>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</si>
  <si>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</si>
  <si>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</si>
  <si>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</si>
  <si>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</si>
  <si>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</si>
  <si>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</si>
  <si>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</si>
  <si>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</si>
  <si>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</si>
  <si>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</si>
  <si>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</si>
  <si>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</si>
  <si>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</si>
  <si>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</si>
  <si>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</si>
  <si>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</si>
  <si>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</si>
  <si>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</si>
  <si>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</si>
  <si>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</si>
  <si>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</si>
  <si>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</si>
  <si>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</si>
  <si>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</si>
  <si>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</si>
  <si>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</si>
  <si>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</si>
  <si>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</si>
  <si>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</si>
  <si>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</si>
  <si>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</si>
  <si>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</si>
  <si>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</si>
  <si>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</si>
  <si>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</si>
  <si>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</si>
  <si>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</si>
  <si>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</si>
  <si>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</si>
  <si>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</si>
  <si>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</si>
  <si>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</si>
  <si>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</si>
  <si>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</si>
  <si>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</si>
  <si>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</si>
  <si>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</si>
  <si>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</si>
  <si>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</si>
  <si>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</si>
  <si>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</si>
  <si>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</si>
  <si>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</si>
  <si>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</si>
  <si>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</si>
  <si>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</si>
  <si>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</si>
  <si>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</si>
  <si>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</si>
  <si>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</si>
  <si>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</si>
  <si>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</si>
  <si>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</si>
  <si>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</si>
  <si>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</si>
  <si>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</si>
  <si>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</si>
  <si>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</si>
  <si>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</si>
  <si>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</si>
  <si>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</si>
  <si>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</si>
  <si>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</si>
  <si>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</si>
  <si>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</si>
  <si>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</si>
  <si>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</si>
  <si>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</si>
  <si>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</si>
  <si>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</si>
  <si>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</si>
  <si>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</si>
  <si>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</si>
  <si>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</si>
  <si>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</si>
  <si>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</si>
  <si>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</si>
  <si>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</si>
  <si>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</si>
  <si>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</si>
  <si>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</si>
  <si>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</si>
  <si>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</si>
  <si>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</si>
  <si>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</si>
  <si>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</si>
  <si>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</si>
  <si>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</si>
  <si>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</si>
  <si>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</si>
  <si>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</si>
  <si>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</si>
  <si>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</si>
  <si>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</si>
  <si>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</si>
  <si>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</si>
  <si>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</si>
  <si>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</si>
  <si>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</si>
  <si>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</si>
  <si>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</si>
  <si>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</si>
  <si>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</si>
  <si>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</si>
  <si>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</si>
  <si>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</si>
  <si>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</si>
  <si>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</si>
  <si>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</si>
  <si>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</si>
  <si>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</si>
  <si>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</si>
  <si>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</si>
  <si>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</si>
  <si>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</si>
  <si>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</si>
  <si>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</si>
  <si>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</si>
  <si>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</si>
  <si>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</si>
  <si>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</si>
  <si>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</si>
  <si>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</si>
  <si>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</si>
  <si>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</si>
  <si>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</si>
  <si>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</si>
  <si>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</si>
  <si>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</si>
  <si>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</si>
  <si>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</si>
  <si>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</si>
  <si>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</si>
  <si>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</si>
  <si>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</si>
  <si>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</si>
  <si>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</si>
  <si>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</si>
  <si>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</si>
  <si>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</si>
  <si>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</si>
  <si>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</si>
  <si>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</si>
  <si>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</si>
  <si>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</si>
  <si>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</si>
  <si>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</si>
  <si>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</si>
  <si>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</si>
  <si>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</si>
  <si>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</si>
  <si>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</si>
  <si>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</si>
  <si>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</si>
  <si>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</si>
  <si>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</si>
  <si>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</si>
  <si>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</si>
  <si>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</si>
  <si>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</si>
  <si>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</si>
  <si>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</si>
  <si>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</si>
  <si>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</si>
  <si>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</si>
  <si>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</si>
  <si>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</si>
  <si>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</si>
  <si>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</si>
  <si>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</si>
  <si>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</si>
  <si>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</si>
  <si>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</si>
  <si>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</si>
  <si>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</si>
  <si>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</si>
  <si>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</si>
  <si>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</si>
  <si>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</si>
  <si>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</si>
  <si>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</si>
  <si>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</si>
  <si>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</si>
  <si>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</si>
  <si>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</si>
  <si>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</si>
  <si>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</si>
  <si>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</si>
  <si>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</si>
  <si>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</si>
  <si>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</si>
  <si>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</si>
  <si>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</si>
  <si>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</si>
  <si>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</si>
  <si>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</si>
  <si>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</si>
  <si>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</si>
  <si>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</si>
  <si>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</si>
  <si>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</si>
  <si>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</si>
  <si>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</si>
  <si>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</si>
  <si>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</si>
  <si>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</si>
  <si>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</si>
  <si>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</si>
  <si>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</si>
  <si>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</si>
  <si>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</si>
  <si>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</si>
  <si>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</si>
  <si>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</si>
  <si>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</si>
  <si>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</si>
  <si>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</si>
  <si>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</si>
  <si>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</si>
  <si>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</si>
  <si>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</si>
  <si>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</si>
  <si>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</si>
  <si>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</si>
  <si>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</si>
  <si>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</si>
  <si>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</si>
  <si>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</si>
  <si>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</si>
  <si>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</si>
  <si>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</si>
  <si>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</si>
  <si>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</si>
  <si>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</si>
  <si>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</si>
  <si>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</si>
  <si>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</si>
  <si>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</si>
  <si>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</si>
  <si>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</si>
  <si>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</si>
  <si>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</si>
  <si>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</si>
  <si>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</si>
  <si>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</si>
  <si>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</si>
  <si>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</si>
  <si>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</si>
  <si>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</si>
  <si>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</si>
  <si>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</si>
  <si>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</si>
  <si>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</si>
  <si>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</si>
  <si>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</si>
  <si>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</si>
  <si>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</si>
  <si>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</si>
  <si>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</si>
  <si>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</si>
  <si>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</si>
  <si>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</si>
  <si>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</si>
  <si>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</si>
  <si>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</si>
  <si>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</si>
  <si>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</si>
  <si>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</si>
  <si>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</si>
  <si>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</si>
  <si>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</si>
  <si>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</si>
  <si>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</si>
  <si>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</si>
  <si>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</si>
  <si>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</si>
  <si>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</si>
  <si>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</si>
  <si>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</si>
  <si>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</si>
  <si>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</si>
  <si>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</si>
  <si>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</si>
  <si>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</si>
  <si>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</si>
  <si>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</si>
  <si>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</si>
  <si>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</si>
  <si>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</si>
  <si>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</si>
  <si>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</si>
  <si>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</si>
  <si>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</si>
  <si>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</si>
  <si>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</si>
  <si>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</si>
  <si>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</si>
  <si>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</si>
  <si>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</si>
  <si>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</si>
  <si>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</si>
  <si>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</si>
  <si>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</si>
  <si>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</si>
  <si>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</si>
  <si>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</si>
  <si>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</si>
  <si>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</si>
  <si>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</si>
  <si>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</si>
  <si>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</si>
  <si>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</si>
  <si>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</si>
  <si>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</si>
  <si>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</si>
  <si>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</si>
  <si>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</si>
  <si>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</si>
  <si>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</si>
  <si>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</si>
  <si>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</si>
  <si>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</si>
  <si>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</si>
  <si>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</si>
  <si>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</si>
  <si>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</si>
  <si>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</si>
  <si>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</si>
  <si>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</si>
  <si>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</si>
  <si>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</si>
  <si>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</si>
  <si>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</si>
  <si>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</si>
  <si>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</si>
  <si>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</si>
  <si>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</si>
  <si>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</si>
  <si>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</si>
  <si>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</si>
  <si>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</si>
  <si>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</si>
  <si>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</si>
  <si>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</si>
  <si>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</si>
  <si>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</si>
  <si>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</si>
  <si>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</si>
  <si>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</si>
  <si>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</si>
  <si>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</si>
  <si>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</si>
  <si>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</si>
  <si>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</si>
  <si>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</si>
  <si>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</si>
  <si>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</si>
  <si>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</si>
  <si>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</si>
  <si>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</si>
  <si>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</si>
  <si>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</si>
  <si>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</si>
  <si>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</si>
  <si>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</si>
  <si>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</si>
  <si>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</si>
  <si>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</si>
  <si>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</si>
  <si>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</si>
  <si>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</si>
  <si>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</si>
  <si>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</si>
  <si>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</si>
  <si>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</si>
  <si>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</si>
  <si>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</si>
  <si>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</si>
  <si>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</si>
  <si>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</si>
  <si>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</si>
  <si>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</si>
  <si>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</si>
  <si>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</si>
  <si>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</si>
  <si>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</si>
  <si>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</si>
  <si>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</si>
  <si>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</si>
  <si>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</si>
  <si>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</si>
  <si>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</si>
  <si>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</si>
  <si>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</si>
  <si>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</si>
  <si>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</si>
  <si>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</si>
  <si>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</si>
  <si>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</si>
  <si>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</si>
  <si>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</si>
  <si>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</si>
  <si>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</si>
  <si>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</si>
  <si>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</si>
  <si>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</si>
  <si>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</si>
  <si>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</si>
  <si>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</si>
  <si>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</si>
  <si>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</si>
  <si>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</si>
  <si>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</si>
  <si>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</si>
  <si>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</si>
  <si>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</si>
  <si>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</si>
  <si>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</si>
  <si>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</si>
  <si>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</si>
  <si>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</si>
  <si>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</si>
  <si>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</si>
  <si>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</si>
  <si>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</si>
  <si>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</si>
  <si>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</si>
  <si>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</si>
  <si>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</si>
  <si>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</si>
  <si>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</si>
  <si>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</si>
  <si>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</si>
  <si>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</si>
  <si>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</si>
  <si>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</si>
  <si>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</si>
  <si>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</si>
  <si>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</si>
  <si>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</si>
  <si>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</si>
  <si>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</si>
  <si>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</si>
  <si>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</si>
  <si>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</si>
  <si>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</si>
  <si>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</si>
  <si>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</si>
  <si>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</si>
  <si>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</si>
  <si>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</si>
  <si>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</si>
  <si>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</si>
  <si>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</si>
  <si>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</si>
  <si>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</si>
  <si>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</si>
  <si>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</si>
  <si>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</si>
  <si>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</si>
  <si>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</si>
  <si>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</si>
  <si>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</si>
  <si>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</si>
  <si>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</si>
  <si>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</si>
  <si>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</si>
  <si>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</si>
  <si>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</si>
  <si>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</si>
  <si>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</si>
  <si>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</si>
  <si>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</si>
  <si>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</si>
  <si>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</si>
  <si>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</si>
  <si>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</si>
  <si>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</si>
  <si>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</si>
  <si>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</si>
  <si>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</si>
  <si>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</si>
  <si>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</si>
  <si>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</si>
  <si>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</si>
  <si>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</si>
  <si>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</si>
  <si>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</si>
  <si>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</si>
  <si>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</si>
  <si>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</si>
  <si>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</si>
  <si>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</si>
  <si>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</si>
  <si>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</si>
  <si>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</si>
  <si>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</si>
  <si>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</si>
  <si>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</si>
  <si>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</si>
  <si>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</si>
  <si>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</si>
  <si>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</si>
  <si>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</si>
  <si>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</si>
  <si>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</si>
  <si>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</si>
  <si>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</si>
  <si>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</si>
  <si>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</si>
  <si>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</si>
  <si>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</si>
  <si>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</si>
  <si>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</si>
  <si>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</si>
  <si>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</si>
  <si>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</si>
  <si>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</si>
  <si>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</si>
  <si>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</si>
  <si>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</si>
  <si>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</si>
  <si>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</si>
  <si>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</si>
  <si>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</si>
  <si>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</si>
  <si>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</si>
  <si>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</si>
  <si>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</si>
  <si>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</si>
  <si>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</si>
  <si>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</si>
  <si>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</si>
  <si>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</si>
  <si>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</si>
  <si>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</si>
  <si>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</si>
  <si>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</si>
  <si>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</si>
  <si>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</si>
  <si>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</si>
  <si>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</si>
  <si>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</si>
  <si>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</si>
  <si>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</si>
  <si>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</si>
  <si>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</si>
  <si>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</si>
  <si>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</si>
  <si>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</si>
  <si>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</si>
  <si>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</si>
  <si>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</si>
  <si>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</si>
  <si>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</si>
  <si>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</si>
  <si>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</si>
  <si>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</si>
  <si>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</si>
  <si>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</si>
  <si>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</si>
  <si>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</si>
  <si>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</si>
  <si>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</si>
  <si>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</si>
  <si>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</si>
  <si>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</si>
  <si>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</si>
  <si>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</si>
  <si>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</si>
  <si>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</si>
  <si>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</si>
  <si>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</si>
  <si>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</si>
  <si>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</si>
  <si>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</si>
  <si>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</si>
  <si>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</si>
  <si>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</si>
  <si>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</si>
  <si>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</si>
  <si>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</si>
  <si>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</si>
  <si>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</si>
  <si>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</si>
  <si>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</si>
  <si>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</si>
  <si>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</si>
  <si>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</si>
  <si>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</si>
  <si>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</si>
  <si>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</si>
  <si>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</si>
  <si>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</si>
  <si>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</si>
  <si>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</si>
  <si>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</si>
  <si>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</si>
  <si>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</si>
  <si>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</si>
  <si>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</si>
  <si>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</si>
  <si>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</si>
  <si>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</si>
  <si>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</si>
  <si>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</si>
  <si>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</si>
  <si>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</si>
  <si>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</si>
  <si>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</si>
  <si>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</si>
  <si>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</si>
  <si>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</si>
  <si>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</si>
  <si>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</si>
  <si>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</si>
  <si>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</si>
  <si>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</si>
  <si>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</si>
  <si>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</si>
  <si>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</si>
  <si>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</si>
  <si>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</si>
  <si>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</si>
  <si>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</si>
  <si>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</si>
  <si>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</si>
  <si>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</si>
  <si>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</si>
  <si>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</si>
  <si>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</si>
  <si>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</si>
  <si>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</si>
  <si>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</si>
  <si>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</si>
  <si>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</si>
  <si>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</si>
  <si>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</si>
  <si>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</si>
  <si>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</si>
  <si>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</si>
  <si>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</si>
  <si>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</si>
  <si>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</si>
  <si>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</si>
  <si>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</si>
  <si>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</si>
  <si>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</si>
  <si>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</si>
  <si>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</si>
  <si>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</si>
  <si>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</si>
  <si>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</si>
  <si>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</si>
  <si>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</si>
  <si>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</si>
  <si>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</si>
  <si>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</si>
  <si>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</si>
  <si>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</si>
  <si>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</si>
  <si>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</si>
  <si>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</si>
  <si>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</si>
  <si>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</si>
  <si>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</si>
  <si>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</si>
  <si>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</si>
  <si>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</si>
  <si>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</si>
  <si>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</si>
  <si>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</si>
  <si>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</si>
  <si>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</si>
  <si>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</si>
  <si>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</si>
  <si>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</si>
  <si>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</si>
  <si>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</si>
  <si>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</si>
  <si>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</si>
  <si>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</si>
  <si>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</si>
  <si>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</si>
  <si>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</si>
  <si>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</si>
  <si>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</si>
  <si>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</si>
  <si>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</si>
  <si>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</si>
  <si>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</si>
  <si>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</si>
  <si>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</si>
  <si>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</si>
  <si>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</si>
  <si>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</si>
  <si>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</si>
  <si>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</si>
  <si>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</si>
  <si>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</si>
  <si>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</si>
  <si>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</si>
  <si>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</si>
  <si>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</si>
  <si>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</si>
  <si>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</si>
  <si>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</si>
  <si>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</si>
  <si>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</si>
  <si>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</si>
  <si>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</si>
  <si>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</si>
  <si>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</si>
  <si>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</si>
  <si>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</si>
  <si>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</si>
  <si>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</si>
  <si>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</si>
  <si>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</si>
  <si>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</si>
  <si>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</si>
  <si>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</si>
  <si>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</si>
  <si>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</si>
  <si>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</si>
  <si>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</si>
  <si>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</si>
  <si>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</si>
  <si>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</si>
  <si>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</si>
  <si>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</si>
  <si>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</si>
  <si>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</si>
  <si>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</si>
  <si>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</si>
  <si>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</si>
  <si>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</si>
  <si>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</si>
  <si>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</si>
  <si>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</si>
  <si>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</si>
  <si>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</si>
  <si>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</si>
  <si>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</si>
  <si>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</si>
  <si>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</si>
  <si>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</si>
  <si>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</si>
  <si>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</si>
  <si>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</si>
  <si>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</si>
  <si>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</si>
  <si>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</si>
  <si>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</si>
  <si>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</si>
  <si>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</si>
  <si>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</si>
  <si>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</si>
  <si>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</si>
  <si>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</si>
  <si>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</si>
  <si>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</si>
  <si>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</si>
  <si>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</si>
  <si>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</si>
  <si>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</si>
  <si>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</si>
  <si>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</si>
  <si>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</si>
  <si>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</si>
  <si>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</si>
  <si>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</si>
  <si>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</si>
  <si>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</si>
  <si>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</si>
  <si>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</si>
  <si>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</si>
  <si>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</si>
  <si>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</si>
  <si>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</si>
  <si>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</si>
  <si>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</si>
  <si>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</si>
  <si>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</si>
  <si>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</si>
  <si>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</si>
  <si>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</si>
  <si>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</si>
  <si>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</si>
  <si>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</si>
  <si>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</si>
  <si>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</si>
  <si>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</si>
  <si>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</si>
  <si>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</si>
  <si>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</si>
  <si>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</si>
  <si>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</si>
  <si>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</si>
  <si>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</si>
  <si>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</si>
  <si>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</si>
  <si>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</si>
  <si>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</si>
  <si>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</si>
  <si>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</si>
  <si>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</si>
  <si>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</si>
  <si>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</si>
  <si>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</si>
  <si>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</si>
  <si>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</si>
  <si>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</si>
  <si>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</si>
  <si>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</si>
  <si>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</si>
  <si>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</si>
  <si>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</si>
  <si>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</si>
  <si>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</si>
  <si>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</si>
  <si>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</si>
  <si>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</si>
  <si>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</si>
  <si>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</si>
  <si>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</si>
  <si>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</si>
  <si>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</si>
  <si>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</si>
  <si>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</si>
  <si>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</si>
  <si>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</si>
  <si>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</si>
  <si>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</si>
  <si>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</si>
  <si>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</si>
  <si>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</si>
  <si>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</si>
  <si>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</si>
  <si>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</si>
  <si>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</si>
  <si>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</si>
  <si>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</si>
  <si>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</si>
  <si>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</si>
  <si>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</si>
  <si>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</si>
  <si>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</si>
  <si>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</si>
  <si>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</si>
  <si>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</si>
  <si>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</si>
  <si>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</si>
  <si>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</si>
  <si>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</si>
  <si>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</si>
  <si>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</si>
  <si>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</si>
  <si>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</si>
  <si>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</si>
  <si>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</si>
  <si>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</si>
  <si>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</si>
  <si>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</si>
  <si>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</si>
  <si>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</si>
  <si>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</si>
  <si>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</si>
  <si>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</si>
  <si>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</si>
  <si>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</si>
  <si>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</si>
  <si>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</si>
  <si>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</si>
  <si>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</si>
  <si>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</si>
  <si>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</si>
  <si>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</si>
  <si>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</si>
  <si>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</si>
  <si>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</si>
  <si>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</si>
  <si>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</si>
  <si>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</si>
  <si>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</si>
  <si>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</si>
  <si>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</si>
  <si>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</si>
  <si>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</si>
  <si>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</si>
  <si>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</si>
  <si>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</si>
  <si>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</si>
  <si>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</si>
  <si>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</si>
  <si>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</si>
  <si>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</si>
  <si>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</si>
  <si>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</si>
  <si>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</si>
  <si>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</si>
  <si>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</si>
  <si>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</si>
  <si>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</si>
  <si>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</si>
  <si>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</si>
  <si>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</si>
  <si>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</si>
  <si>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</si>
  <si>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</si>
  <si>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</si>
  <si>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</si>
  <si>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</si>
  <si>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</si>
  <si>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</si>
  <si>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</si>
  <si>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</si>
  <si>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</si>
  <si>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</si>
  <si>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</si>
  <si>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</si>
  <si>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</si>
  <si>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</si>
  <si>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</si>
  <si>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</si>
  <si>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</si>
  <si>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</si>
  <si>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</si>
  <si>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</si>
  <si>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</si>
  <si>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</si>
  <si>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</si>
  <si>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</si>
  <si>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</si>
  <si>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</si>
  <si>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</si>
  <si>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</si>
  <si>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</si>
  <si>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</si>
  <si>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</si>
  <si>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</si>
  <si>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</si>
  <si>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</si>
  <si>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</si>
  <si>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</si>
  <si>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</si>
  <si>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</si>
  <si>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</si>
  <si>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</si>
  <si>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</si>
  <si>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</si>
  <si>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</si>
  <si>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</si>
  <si>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</si>
  <si>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</si>
  <si>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</si>
  <si>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</si>
  <si>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</si>
  <si>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</si>
  <si>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</si>
  <si>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</si>
  <si>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</si>
  <si>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</si>
  <si>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</si>
  <si>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</si>
  <si>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</si>
  <si>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</si>
  <si>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</si>
  <si>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</si>
  <si>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</si>
  <si>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</si>
  <si>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</si>
  <si>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</si>
  <si>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</si>
  <si>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</si>
  <si>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</si>
  <si>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</si>
  <si>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</si>
  <si>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</si>
  <si>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</si>
  <si>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</si>
  <si>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</si>
  <si>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</si>
  <si>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</si>
  <si>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</si>
  <si>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</si>
  <si>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</si>
  <si>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</si>
  <si>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</si>
  <si>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</si>
  <si>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</si>
  <si>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</si>
  <si>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</si>
  <si>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</si>
  <si>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</si>
  <si>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</si>
  <si>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</si>
  <si>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</si>
  <si>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</si>
  <si>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</si>
  <si>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</si>
  <si>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</si>
  <si>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</si>
  <si>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</si>
  <si>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</si>
  <si>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</si>
  <si>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</si>
  <si>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</si>
  <si>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</si>
  <si>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</si>
  <si>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</si>
  <si>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</si>
  <si>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</si>
  <si>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</si>
  <si>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</si>
  <si>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</si>
  <si>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</si>
  <si>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</si>
  <si>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</si>
  <si>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</si>
  <si>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</si>
  <si>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</si>
  <si>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</si>
  <si>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</si>
  <si>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</si>
  <si>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</si>
  <si>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</si>
  <si>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</si>
  <si>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</si>
  <si>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</si>
  <si>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</si>
  <si>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</si>
  <si>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</si>
  <si>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</si>
  <si>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</si>
  <si>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</si>
  <si>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</si>
  <si>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</si>
  <si>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</si>
  <si>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</si>
  <si>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</si>
  <si>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</si>
  <si>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</si>
  <si>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</si>
  <si>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</si>
  <si>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</si>
  <si>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</si>
  <si>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</si>
  <si>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</si>
  <si>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</si>
  <si>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</si>
  <si>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</si>
  <si>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</si>
  <si>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</si>
  <si>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</si>
  <si>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</si>
  <si>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</si>
  <si>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</si>
  <si>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</si>
  <si>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</si>
  <si>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</si>
  <si>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</si>
  <si>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</si>
  <si>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</si>
  <si>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</si>
  <si>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</si>
  <si>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</si>
  <si>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</si>
  <si>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</si>
  <si>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</si>
  <si>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</si>
  <si>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</si>
  <si>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</si>
  <si>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</si>
  <si>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</si>
  <si>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</si>
  <si>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</si>
  <si>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</si>
  <si>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</si>
  <si>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</si>
  <si>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</si>
  <si>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</si>
  <si>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</si>
  <si>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</si>
  <si>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</si>
  <si>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</si>
  <si>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</si>
  <si>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</si>
  <si>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</si>
  <si>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</si>
  <si>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</si>
  <si>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</si>
  <si>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</si>
  <si>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</si>
  <si>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</si>
  <si>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</si>
  <si>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</si>
  <si>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</si>
  <si>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</si>
  <si>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</si>
  <si>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</si>
  <si>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</si>
  <si>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</si>
  <si>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</si>
  <si>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</si>
  <si>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</si>
  <si>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</si>
  <si>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</si>
  <si>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</si>
  <si>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</si>
  <si>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</si>
  <si>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</si>
  <si>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</si>
  <si>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</si>
  <si>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</si>
  <si>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</si>
  <si>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</si>
  <si>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</si>
  <si>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</si>
  <si>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</si>
  <si>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</si>
  <si>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</si>
  <si>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</si>
  <si>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</si>
  <si>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</si>
  <si>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</si>
  <si>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</si>
  <si>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</si>
  <si>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</si>
  <si>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</si>
  <si>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</si>
  <si>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</si>
  <si>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</si>
  <si>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</si>
  <si>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</si>
  <si>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</si>
  <si>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</si>
  <si>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</si>
  <si>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</si>
  <si>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</si>
  <si>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</si>
  <si>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</si>
  <si>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</si>
  <si>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</si>
  <si>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</si>
  <si>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</si>
  <si>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</si>
  <si>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</si>
  <si>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</si>
  <si>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</si>
  <si>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</si>
  <si>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</si>
  <si>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</si>
  <si>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</si>
  <si>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</si>
  <si>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</si>
  <si>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</si>
  <si>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</si>
  <si>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</si>
  <si>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</si>
  <si>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</si>
  <si>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</si>
  <si>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</si>
  <si>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</si>
  <si>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</si>
  <si>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</si>
  <si>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</si>
  <si>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</si>
  <si>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</si>
  <si>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</si>
  <si>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</si>
  <si>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</si>
  <si>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</si>
  <si>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</si>
  <si>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</si>
  <si>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</si>
  <si>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</si>
  <si>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</si>
  <si>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</si>
  <si>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</si>
  <si>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</si>
  <si>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</si>
  <si>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</si>
  <si>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</si>
  <si>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</si>
  <si>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</si>
  <si>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</si>
  <si>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</si>
  <si>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</si>
  <si>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</si>
  <si>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</si>
  <si>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</si>
  <si>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</si>
  <si>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</si>
  <si>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</si>
  <si>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</si>
  <si>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</si>
  <si>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</si>
  <si>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</si>
  <si>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</si>
  <si>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</si>
  <si>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</si>
  <si>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</si>
  <si>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</si>
  <si>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</si>
  <si>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</si>
  <si>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</si>
  <si>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</si>
  <si>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</si>
  <si>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</si>
  <si>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</si>
  <si>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</si>
  <si>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</si>
  <si>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</si>
  <si>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</si>
  <si>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</si>
  <si>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</si>
  <si>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</si>
  <si>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</si>
  <si>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</si>
  <si>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</si>
  <si>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</si>
  <si>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</si>
  <si>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</si>
  <si>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</si>
  <si>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</si>
  <si>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</si>
  <si>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</si>
  <si>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</si>
  <si>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</si>
  <si>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</si>
  <si>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</si>
  <si>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</si>
  <si>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</si>
  <si>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</si>
  <si>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</si>
  <si>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</si>
  <si>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</si>
  <si>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</si>
  <si>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</si>
  <si>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</si>
  <si>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</si>
  <si>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</si>
  <si>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</si>
  <si>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</si>
  <si>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</si>
  <si>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</si>
  <si>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</si>
  <si>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</si>
  <si>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</si>
  <si>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</si>
  <si>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</si>
  <si>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</si>
  <si>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</si>
  <si>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</si>
  <si>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</si>
  <si>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</si>
  <si>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</si>
  <si>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</si>
  <si>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</si>
  <si>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</si>
  <si>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</si>
  <si>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</si>
  <si>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</si>
  <si>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</si>
  <si>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</si>
  <si>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</si>
  <si>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</si>
  <si>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</si>
  <si>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</si>
  <si>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</si>
  <si>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</si>
  <si>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</si>
  <si>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</si>
  <si>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</si>
  <si>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</si>
  <si>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</si>
  <si>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</si>
  <si>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</si>
  <si>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</si>
  <si>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</si>
  <si>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</si>
  <si>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</si>
  <si>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</si>
  <si>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</si>
  <si>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</si>
  <si>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</si>
  <si>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</si>
  <si>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</si>
  <si>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</si>
  <si>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</si>
  <si>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</si>
  <si>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</si>
  <si>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</si>
  <si>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</si>
  <si>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</si>
  <si>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</si>
  <si>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</si>
  <si>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</si>
  <si>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</si>
  <si>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</si>
  <si>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</si>
  <si>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</si>
  <si>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</si>
  <si>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</si>
  <si>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</si>
  <si>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</si>
  <si>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</si>
  <si>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</si>
  <si>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</si>
  <si>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</si>
  <si>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</si>
  <si>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</si>
  <si>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</si>
  <si>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</si>
  <si>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</si>
  <si>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</si>
  <si>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</si>
  <si>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</si>
  <si>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</si>
  <si>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</si>
  <si>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</si>
  <si>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</si>
  <si>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</si>
  <si>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</si>
  <si>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</si>
  <si>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</si>
  <si>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</si>
  <si>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</si>
  <si>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</si>
  <si>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</si>
  <si>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</si>
  <si>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</si>
  <si>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</si>
  <si>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</si>
  <si>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</si>
  <si>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</si>
  <si>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</si>
  <si>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</si>
  <si>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</si>
  <si>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</si>
  <si>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</si>
  <si>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</si>
  <si>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</si>
  <si>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</si>
  <si>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</si>
  <si>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</si>
  <si>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</si>
  <si>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</si>
  <si>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</si>
  <si>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</si>
  <si>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</si>
  <si>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</si>
  <si>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</si>
  <si>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</si>
  <si>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</si>
  <si>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</si>
  <si>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</si>
  <si>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</si>
  <si>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</si>
  <si>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</si>
  <si>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</si>
  <si>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</si>
  <si>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</si>
  <si>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</si>
  <si>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</si>
  <si>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</si>
  <si>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</si>
  <si>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</si>
  <si>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</si>
  <si>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</si>
  <si>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</si>
  <si>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</si>
  <si>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</si>
  <si>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</si>
  <si>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</si>
  <si>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</si>
  <si>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</si>
  <si>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</si>
  <si>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</si>
  <si>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</si>
  <si>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</si>
  <si>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</si>
  <si>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</si>
  <si>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</si>
  <si>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</si>
  <si>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</si>
  <si>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</si>
  <si>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</si>
  <si>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</si>
  <si>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</si>
  <si>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</si>
  <si>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</si>
  <si>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</si>
  <si>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</si>
  <si>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</si>
  <si>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</si>
  <si>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</si>
  <si>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</si>
  <si>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</si>
  <si>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</si>
  <si>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</si>
  <si>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</si>
  <si>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</si>
  <si>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</si>
  <si>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</si>
  <si>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</si>
  <si>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</si>
  <si>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</si>
  <si>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</si>
  <si>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</si>
  <si>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</si>
  <si>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</si>
  <si>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</si>
  <si>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</si>
  <si>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</si>
  <si>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</si>
  <si>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</si>
  <si>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</si>
  <si>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</si>
  <si>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</si>
  <si>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</si>
  <si>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</si>
  <si>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</si>
  <si>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</si>
  <si>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</si>
  <si>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</si>
  <si>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</si>
  <si>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</si>
  <si>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</si>
  <si>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</si>
  <si>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</si>
  <si>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</si>
  <si>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</si>
  <si>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</si>
  <si>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</si>
  <si>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</si>
  <si>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</si>
  <si>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</si>
  <si>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</si>
  <si>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</si>
  <si>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</si>
  <si>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</si>
  <si>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</si>
  <si>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</si>
  <si>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</si>
  <si>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</si>
  <si>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</si>
  <si>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</si>
  <si>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</si>
  <si>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</si>
  <si>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</si>
  <si>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</si>
  <si>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</si>
  <si>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</si>
  <si>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</si>
  <si>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</si>
  <si>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</si>
  <si>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</si>
  <si>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</si>
  <si>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</si>
  <si>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</si>
  <si>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</si>
  <si>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</si>
  <si>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</si>
  <si>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</si>
  <si>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</si>
  <si>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</si>
  <si>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</si>
  <si>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</si>
  <si>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</si>
  <si>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</si>
  <si>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</si>
  <si>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</si>
  <si>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</si>
  <si>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</si>
  <si>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</si>
  <si>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</si>
  <si>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</si>
  <si>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</si>
  <si>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</si>
  <si>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</si>
  <si>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</si>
  <si>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</si>
  <si>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</si>
  <si>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</si>
  <si>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</si>
  <si>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</si>
  <si>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</si>
  <si>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</si>
  <si>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</si>
  <si>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</si>
  <si>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</si>
  <si>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</si>
  <si>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</si>
  <si>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</si>
  <si>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</si>
  <si>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</si>
  <si>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</si>
  <si>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</si>
  <si>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</si>
  <si>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</si>
  <si>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</si>
  <si>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</si>
  <si>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</si>
  <si>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</si>
  <si>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</si>
  <si>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</si>
  <si>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</si>
  <si>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</si>
  <si>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</si>
  <si>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</si>
  <si>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</si>
  <si>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</si>
  <si>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</si>
  <si>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</si>
  <si>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</si>
  <si>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</si>
  <si>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</si>
  <si>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</si>
  <si>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</si>
  <si>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</si>
  <si>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</si>
  <si>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</si>
  <si>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</si>
  <si>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</si>
  <si>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</si>
  <si>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</si>
  <si>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</si>
  <si>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</si>
  <si>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</si>
  <si>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</si>
  <si>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</si>
  <si>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</si>
  <si>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</si>
  <si>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</si>
  <si>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</si>
  <si>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</si>
  <si>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</si>
  <si>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</si>
  <si>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</si>
  <si>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</si>
  <si>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</si>
  <si>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</si>
  <si>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</si>
  <si>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</si>
  <si>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</si>
  <si>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</si>
  <si>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</si>
  <si>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</si>
  <si>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</si>
  <si>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</si>
  <si>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</si>
  <si>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</si>
  <si>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</si>
  <si>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</si>
  <si>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</si>
  <si>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</si>
  <si>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</si>
  <si>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</si>
  <si>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</si>
  <si>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</si>
  <si>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</si>
  <si>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</si>
  <si>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</si>
  <si>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</si>
  <si>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</si>
  <si>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</si>
  <si>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</si>
  <si>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</si>
  <si>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</si>
  <si>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</si>
  <si>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</si>
  <si>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</si>
  <si>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</si>
  <si>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</si>
  <si>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</si>
  <si>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</si>
  <si>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</si>
  <si>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</si>
  <si>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</si>
  <si>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</si>
  <si>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</si>
  <si>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</si>
  <si>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</si>
  <si>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</si>
  <si>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</si>
  <si>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</si>
  <si>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</si>
  <si>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</si>
  <si>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</si>
  <si>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</si>
  <si>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</si>
  <si>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</si>
  <si>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</si>
  <si>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</si>
  <si>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</si>
  <si>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</si>
  <si>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</si>
  <si>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</si>
  <si>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</si>
  <si>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</si>
  <si>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</si>
  <si>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</si>
  <si>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</si>
  <si>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</si>
  <si>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</si>
  <si>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</si>
  <si>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</si>
  <si>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</si>
  <si>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</si>
  <si>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</si>
  <si>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</si>
  <si>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</si>
  <si>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</si>
  <si>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</si>
  <si>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</si>
  <si>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</si>
  <si>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</si>
  <si>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</si>
  <si>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</si>
  <si>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</si>
  <si>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</si>
  <si>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</si>
  <si>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</si>
  <si>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</si>
  <si>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</si>
  <si>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</si>
  <si>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</si>
  <si>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</si>
  <si>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</si>
  <si>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</si>
  <si>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</si>
  <si>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</si>
  <si>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</si>
  <si>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</si>
  <si>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</si>
  <si>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</si>
  <si>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</si>
  <si>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</si>
  <si>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</si>
  <si>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</si>
  <si>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</si>
  <si>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</si>
  <si>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</si>
  <si>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</si>
  <si>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</si>
  <si>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</si>
  <si>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</si>
  <si>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</si>
  <si>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</si>
  <si>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</si>
  <si>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</si>
  <si>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</si>
  <si>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</si>
  <si>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</si>
  <si>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</si>
  <si>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</si>
  <si>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</si>
  <si>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</si>
  <si>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</si>
  <si>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</si>
  <si>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</si>
  <si>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</si>
  <si>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</si>
  <si>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</si>
  <si>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</si>
  <si>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</si>
  <si>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</si>
  <si>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</si>
  <si>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</si>
  <si>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</si>
  <si>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</si>
  <si>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</si>
  <si>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</si>
  <si>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</si>
  <si>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</si>
  <si>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</si>
  <si>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</si>
  <si>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</si>
  <si>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</si>
  <si>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</si>
  <si>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</si>
  <si>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</si>
  <si>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</si>
  <si>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</si>
  <si>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</si>
  <si>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</si>
  <si>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</si>
  <si>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</si>
  <si>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</si>
  <si>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</si>
  <si>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</si>
  <si>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</si>
  <si>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</si>
  <si>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</si>
  <si>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</si>
  <si>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</si>
  <si>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</si>
  <si>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</si>
  <si>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</si>
  <si>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</si>
  <si>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</si>
  <si>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</si>
  <si>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</si>
  <si>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</si>
  <si>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</si>
  <si>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</si>
  <si>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</si>
  <si>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</si>
  <si>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</si>
  <si>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</si>
  <si>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</si>
  <si>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</si>
  <si>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</si>
  <si>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</si>
  <si>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</si>
  <si>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</si>
  <si>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</si>
  <si>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</si>
  <si>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</si>
  <si>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</si>
  <si>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</si>
  <si>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</si>
  <si>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</si>
  <si>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</si>
  <si>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</si>
  <si>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</si>
  <si>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</si>
  <si>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</si>
  <si>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</si>
  <si>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</si>
  <si>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</si>
  <si>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</si>
  <si>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</si>
  <si>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</si>
  <si>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</si>
  <si>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</si>
  <si>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</si>
  <si>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</si>
  <si>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</si>
  <si>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</si>
  <si>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</si>
  <si>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</si>
  <si>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</si>
  <si>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</si>
  <si>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</si>
  <si>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</si>
  <si>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</si>
  <si>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</si>
  <si>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</si>
  <si>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</si>
  <si>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</si>
  <si>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</si>
  <si>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</si>
  <si>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</si>
  <si>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</si>
  <si>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</si>
  <si>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</si>
  <si>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</si>
  <si>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</si>
  <si>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</si>
  <si>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</si>
  <si>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</si>
  <si>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</si>
  <si>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</si>
  <si>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</si>
  <si>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</si>
  <si>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</si>
  <si>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</si>
  <si>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</si>
  <si>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</si>
  <si>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</si>
  <si>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</si>
  <si>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</si>
  <si>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</si>
  <si>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</si>
  <si>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</si>
  <si>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</si>
  <si>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</si>
  <si>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</si>
  <si>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</si>
  <si>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</si>
  <si>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</si>
  <si>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</si>
  <si>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</si>
  <si>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</si>
  <si>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</si>
  <si>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</si>
  <si>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</si>
  <si>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</si>
  <si>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</si>
  <si>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</si>
  <si>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</si>
  <si>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</si>
  <si>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</si>
  <si>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</si>
  <si>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</si>
  <si>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</si>
  <si>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</si>
  <si>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</si>
  <si>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</si>
  <si>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</si>
  <si>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</si>
  <si>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</si>
  <si>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</si>
  <si>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</si>
  <si>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</si>
  <si>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</si>
  <si>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</si>
  <si>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</si>
  <si>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</si>
  <si>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</si>
  <si>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</si>
  <si>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</si>
  <si>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</si>
  <si>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</si>
  <si>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</si>
  <si>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</si>
  <si>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</si>
  <si>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</si>
  <si>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</si>
  <si>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</si>
  <si>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</si>
  <si>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</si>
  <si>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</si>
  <si>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</si>
  <si>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</si>
  <si>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</si>
  <si>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</si>
  <si>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</si>
  <si>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</si>
  <si>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</si>
  <si>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</si>
  <si>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</si>
  <si>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</si>
  <si>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</si>
  <si>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</si>
  <si>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</si>
  <si>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</si>
  <si>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</si>
  <si>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</si>
  <si>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</si>
  <si>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</si>
  <si>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</si>
  <si>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</si>
  <si>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</si>
  <si>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</si>
  <si>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</si>
  <si>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</si>
  <si>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</si>
  <si>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</si>
  <si>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</si>
  <si>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</si>
  <si>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</si>
  <si>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</si>
  <si>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</si>
  <si>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</si>
  <si>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</si>
  <si>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</si>
  <si>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</si>
  <si>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</si>
  <si>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</si>
  <si>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</si>
  <si>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</si>
  <si>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</si>
  <si>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</si>
  <si>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</si>
  <si>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</si>
  <si>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</si>
  <si>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</si>
  <si>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</si>
  <si>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</si>
  <si>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</si>
  <si>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</si>
  <si>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</si>
  <si>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</si>
  <si>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</si>
  <si>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</si>
  <si>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</si>
  <si>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</si>
  <si>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</si>
  <si>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</si>
  <si>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</si>
  <si>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</si>
  <si>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</si>
  <si>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</si>
  <si>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</si>
  <si>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</si>
  <si>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</si>
  <si>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</si>
  <si>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</si>
  <si>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</si>
  <si>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</si>
  <si>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</si>
  <si>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</si>
  <si>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</si>
  <si>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</si>
  <si>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</si>
  <si>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</si>
  <si>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</si>
  <si>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</si>
  <si>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</si>
  <si>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</si>
  <si>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</si>
  <si>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</si>
  <si>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</si>
  <si>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</si>
  <si>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</si>
  <si>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</si>
  <si>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</si>
  <si>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</si>
  <si>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</si>
  <si>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</si>
  <si>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</si>
  <si>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</si>
  <si>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</si>
  <si>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</si>
  <si>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</si>
  <si>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</si>
  <si>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</si>
  <si>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</si>
  <si>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</si>
  <si>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</si>
  <si>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</si>
  <si>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</si>
  <si>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</si>
  <si>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</si>
  <si>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</si>
  <si>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</si>
  <si>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</si>
  <si>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</si>
  <si>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</si>
  <si>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</si>
  <si>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</si>
  <si>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</si>
  <si>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</si>
  <si>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</si>
  <si>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</si>
  <si>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</si>
  <si>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</si>
  <si>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</si>
  <si>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</si>
  <si>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</si>
  <si>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</si>
  <si>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</si>
  <si>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</si>
  <si>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</si>
  <si>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</si>
  <si>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</si>
  <si>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</si>
  <si>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</si>
  <si>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</si>
  <si>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</si>
  <si>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</si>
  <si>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</si>
  <si>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</si>
  <si>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</si>
  <si>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</si>
  <si>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</si>
  <si>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</si>
  <si>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</si>
  <si>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</si>
  <si>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</si>
  <si>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</si>
  <si>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</si>
  <si>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</si>
  <si>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</si>
  <si>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</si>
  <si>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</si>
  <si>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</si>
  <si>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</si>
  <si>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</si>
  <si>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</si>
  <si>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</si>
  <si>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</si>
  <si>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</si>
  <si>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</si>
  <si>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</si>
  <si>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</si>
  <si>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</si>
  <si>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</si>
  <si>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</si>
  <si>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</si>
  <si>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</si>
  <si>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</si>
  <si>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</si>
  <si>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</si>
  <si>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</si>
  <si>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</si>
  <si>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</si>
  <si>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</si>
  <si>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</si>
  <si>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</si>
  <si>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</si>
  <si>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</si>
  <si>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</si>
  <si>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</si>
  <si>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</si>
  <si>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</si>
  <si>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</si>
  <si>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</si>
  <si>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</si>
  <si>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</si>
  <si>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</si>
  <si>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</si>
  <si>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</si>
  <si>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</si>
  <si>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</si>
  <si>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</si>
  <si>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</si>
  <si>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</si>
  <si>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</si>
  <si>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</si>
  <si>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</si>
  <si>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</si>
  <si>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</si>
  <si>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</si>
  <si>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</si>
  <si>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</si>
  <si>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</si>
  <si>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</si>
  <si>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</si>
  <si>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</si>
  <si>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</si>
  <si>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</si>
  <si>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</si>
  <si>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</si>
  <si>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</si>
  <si>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</si>
  <si>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</si>
  <si>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</si>
  <si>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</si>
  <si>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</si>
  <si>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</si>
  <si>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</si>
  <si>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</si>
  <si>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</si>
  <si>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</si>
  <si>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</si>
  <si>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</si>
  <si>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</si>
  <si>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</si>
  <si>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</si>
  <si>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</si>
  <si>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</si>
  <si>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</si>
  <si>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</si>
  <si>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</si>
  <si>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</si>
  <si>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</si>
  <si>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</si>
  <si>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</si>
  <si>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</si>
  <si>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</si>
  <si>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</si>
  <si>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</si>
  <si>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</si>
  <si>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</si>
  <si>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</si>
  <si>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</si>
  <si>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</si>
  <si>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</si>
  <si>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</si>
  <si>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</si>
  <si>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</si>
  <si>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</si>
  <si>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</si>
  <si>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</si>
  <si>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</si>
  <si>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</si>
  <si>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</si>
  <si>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</si>
  <si>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</si>
  <si>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</si>
  <si>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</si>
  <si>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</si>
  <si>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</si>
  <si>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</si>
  <si>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</si>
  <si>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</si>
  <si>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</si>
  <si>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</si>
  <si>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</si>
  <si>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</si>
  <si>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</si>
  <si>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</si>
  <si>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</si>
  <si>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</si>
  <si>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</si>
  <si>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</si>
  <si>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</si>
  <si>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</si>
  <si>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</si>
  <si>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</si>
  <si>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</si>
  <si>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</si>
  <si>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</si>
  <si>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</si>
  <si>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</si>
  <si>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</si>
  <si>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</si>
  <si>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</si>
  <si>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</si>
  <si>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</si>
  <si>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</si>
  <si>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</si>
  <si>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</si>
  <si>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</si>
  <si>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</si>
  <si>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</si>
  <si>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</si>
  <si>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</si>
  <si>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</si>
  <si>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</si>
  <si>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</si>
  <si>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</si>
  <si>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</si>
  <si>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</si>
  <si>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</si>
  <si>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</si>
  <si>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</si>
  <si>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</si>
  <si>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</si>
  <si>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</si>
  <si>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</si>
  <si>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</si>
  <si>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</si>
  <si>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</si>
  <si>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</si>
  <si>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</si>
  <si>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</si>
  <si>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</si>
  <si>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</si>
  <si>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</si>
  <si>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</si>
  <si>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</si>
  <si>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</si>
  <si>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</si>
  <si>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</si>
  <si>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</si>
  <si>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</si>
  <si>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</si>
  <si>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</si>
  <si>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</si>
  <si>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</si>
  <si>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</si>
  <si>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</si>
  <si>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</si>
  <si>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</si>
  <si>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</si>
  <si>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</si>
  <si>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</si>
  <si>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</si>
  <si>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</si>
  <si>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</si>
  <si>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</si>
  <si>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</si>
  <si>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</si>
  <si>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</si>
  <si>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</si>
  <si>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</si>
  <si>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</si>
  <si>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</si>
  <si>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</si>
  <si>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</si>
  <si>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</si>
  <si>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</si>
  <si>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</si>
  <si>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</si>
  <si>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</si>
  <si>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</si>
  <si>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</si>
  <si>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</si>
  <si>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</si>
  <si>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</si>
  <si>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</si>
  <si>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</si>
  <si>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</si>
  <si>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</si>
  <si>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</si>
  <si>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</si>
  <si>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</si>
  <si>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</si>
  <si>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</si>
  <si>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</si>
  <si>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</si>
  <si>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</si>
  <si>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</si>
  <si>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</si>
  <si>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</si>
  <si>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</si>
  <si>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</si>
  <si>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</si>
  <si>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</si>
  <si>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</si>
  <si>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</si>
  <si>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</si>
  <si>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</si>
  <si>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</si>
  <si>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</si>
  <si>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</si>
  <si>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</si>
  <si>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</si>
  <si>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</si>
  <si>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</si>
  <si>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</si>
  <si>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</si>
  <si>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</si>
  <si>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</si>
  <si>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</si>
  <si>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</si>
  <si>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</si>
  <si>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</si>
  <si>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</si>
  <si>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</si>
  <si>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</si>
  <si>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</si>
  <si>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</si>
  <si>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</si>
  <si>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</si>
  <si>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</si>
  <si>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</si>
  <si>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</si>
  <si>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</si>
  <si>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</si>
  <si>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</si>
  <si>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</si>
  <si>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</si>
  <si>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</si>
  <si>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</si>
  <si>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</si>
  <si>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</si>
  <si>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</si>
  <si>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</si>
  <si>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</si>
  <si>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</si>
  <si>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</si>
  <si>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</si>
  <si>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</si>
  <si>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</si>
  <si>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</si>
  <si>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</si>
  <si>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</si>
  <si>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</si>
  <si>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</si>
  <si>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</si>
  <si>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</si>
  <si>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</si>
  <si>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</si>
  <si>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</si>
  <si>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</si>
  <si>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</si>
  <si>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</si>
  <si>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</si>
  <si>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</si>
  <si>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</si>
  <si>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</si>
  <si>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</si>
  <si>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</si>
  <si>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</si>
  <si>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</si>
  <si>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</si>
  <si>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</si>
  <si>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</si>
  <si>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</si>
  <si>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</si>
  <si>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</si>
  <si>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</si>
  <si>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</si>
  <si>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</si>
  <si>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</si>
  <si>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</si>
  <si>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</si>
  <si>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</si>
  <si>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</si>
  <si>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</si>
  <si>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</si>
  <si>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</si>
  <si>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</si>
  <si>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</si>
  <si>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</si>
  <si>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</si>
  <si>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</si>
  <si>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</si>
  <si>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</si>
  <si>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</si>
  <si>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</si>
  <si>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</si>
  <si>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</si>
  <si>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</si>
  <si>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</si>
  <si>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</si>
  <si>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</si>
  <si>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</si>
  <si>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</si>
  <si>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</si>
  <si>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</si>
  <si>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</si>
  <si>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</si>
  <si>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</si>
  <si>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</si>
  <si>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</si>
  <si>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</si>
  <si>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</si>
  <si>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</si>
  <si>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</si>
  <si>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</si>
  <si>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</si>
  <si>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</si>
  <si>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</si>
  <si>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</si>
  <si>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</si>
  <si>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</si>
  <si>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</si>
  <si>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</si>
  <si>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</si>
  <si>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</si>
  <si>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</si>
  <si>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</si>
  <si>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</si>
  <si>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</si>
  <si>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</si>
  <si>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</si>
  <si>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</si>
  <si>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</si>
  <si>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</si>
  <si>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</si>
  <si>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</si>
  <si>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</si>
  <si>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</si>
  <si>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</si>
  <si>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</si>
  <si>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</si>
  <si>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</si>
  <si>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</si>
  <si>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</si>
  <si>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</si>
  <si>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</si>
  <si>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</si>
  <si>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</si>
  <si>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</si>
  <si>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</si>
  <si>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</si>
  <si>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</si>
  <si>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</si>
  <si>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</si>
  <si>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</si>
  <si>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</si>
  <si>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</si>
  <si>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</si>
  <si>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</si>
  <si>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</si>
  <si>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</si>
  <si>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</si>
  <si>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</si>
  <si>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</si>
  <si>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</si>
  <si>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</si>
  <si>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</si>
  <si>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</si>
  <si>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</si>
  <si>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</si>
  <si>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</si>
  <si>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</si>
  <si>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</si>
  <si>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</si>
  <si>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</si>
  <si>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</si>
  <si>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</si>
  <si>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</si>
  <si>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</si>
  <si>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</si>
  <si>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</si>
  <si>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</si>
  <si>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</si>
  <si>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</si>
  <si>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</si>
  <si>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</si>
  <si>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</si>
  <si>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</si>
  <si>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</si>
  <si>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</si>
  <si>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</si>
  <si>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</si>
  <si>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</si>
  <si>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</si>
  <si>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</si>
  <si>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</si>
  <si>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</si>
  <si>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</si>
  <si>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</si>
  <si>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</si>
  <si>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</si>
  <si>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</si>
  <si>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</si>
  <si>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</si>
  <si>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</si>
  <si>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</si>
  <si>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</si>
  <si>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</si>
  <si>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</si>
  <si>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</si>
  <si>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</si>
  <si>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</si>
  <si>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</si>
  <si>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</si>
  <si>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</si>
  <si>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</si>
  <si>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</si>
  <si>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</si>
  <si>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</si>
  <si>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</si>
  <si>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</si>
  <si>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</si>
  <si>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</si>
  <si>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</si>
  <si>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</si>
  <si>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</si>
  <si>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</si>
  <si>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</si>
  <si>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</si>
  <si>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</si>
  <si>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</si>
  <si>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</si>
  <si>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</si>
  <si>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</si>
  <si>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</si>
  <si>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</si>
  <si>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</si>
  <si>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</si>
  <si>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</si>
  <si>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</si>
  <si>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</si>
  <si>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</si>
  <si>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</si>
  <si>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</si>
  <si>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</si>
  <si>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</si>
  <si>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</si>
  <si>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</si>
  <si>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</si>
  <si>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</si>
  <si>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</si>
  <si>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</si>
  <si>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</si>
  <si>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</si>
  <si>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</si>
  <si>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</si>
  <si>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</si>
  <si>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</si>
  <si>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</si>
  <si>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</si>
  <si>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</si>
  <si>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</si>
  <si>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</si>
  <si>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</si>
  <si>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</si>
  <si>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</si>
  <si>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</si>
  <si>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</si>
  <si>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</si>
  <si>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</si>
  <si>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</si>
  <si>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</si>
  <si>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</si>
  <si>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</si>
  <si>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</si>
  <si>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</si>
  <si>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</si>
  <si>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</si>
  <si>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</si>
  <si>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</si>
  <si>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</si>
  <si>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</si>
  <si>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</si>
  <si>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</si>
  <si>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</si>
  <si>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</si>
  <si>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</si>
  <si>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</si>
  <si>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</si>
  <si>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</si>
  <si>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</si>
  <si>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</si>
  <si>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</si>
  <si>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</si>
  <si>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</si>
  <si>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</si>
  <si>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</si>
  <si>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</si>
  <si>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</si>
  <si>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</si>
  <si>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</si>
  <si>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</si>
  <si>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</si>
  <si>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</si>
  <si>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</si>
  <si>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</si>
  <si>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</si>
  <si>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</si>
  <si>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</si>
  <si>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</si>
  <si>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</si>
  <si>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</si>
  <si>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</si>
  <si>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</si>
  <si>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</si>
  <si>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</si>
  <si>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</si>
  <si>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</si>
  <si>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</si>
  <si>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</si>
  <si>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</si>
  <si>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</si>
  <si>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</si>
  <si>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</si>
  <si>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</si>
  <si>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</si>
  <si>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</si>
  <si>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</si>
  <si>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</si>
  <si>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</si>
  <si>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</si>
  <si>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</si>
  <si>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</si>
  <si>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</si>
  <si>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</si>
  <si>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</si>
  <si>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</si>
  <si>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</si>
  <si>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</si>
  <si>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</si>
  <si>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</si>
  <si>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</si>
  <si>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</si>
  <si>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</si>
  <si>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</si>
  <si>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</si>
  <si>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</si>
  <si>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</si>
  <si>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</si>
  <si>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</si>
  <si>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</si>
  <si>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</si>
  <si>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</si>
  <si>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</si>
  <si>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</si>
  <si>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</si>
  <si>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</si>
  <si>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</si>
  <si>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</si>
  <si>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</si>
  <si>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</si>
  <si>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</si>
  <si>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</si>
  <si>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</si>
  <si>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</si>
  <si>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</si>
  <si>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</si>
  <si>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</si>
  <si>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</si>
  <si>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</si>
  <si>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</si>
  <si>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</si>
  <si>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</si>
  <si>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</si>
  <si>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</si>
  <si>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</si>
  <si>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</si>
  <si>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</si>
  <si>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</si>
  <si>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</si>
  <si>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</si>
  <si>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</si>
  <si>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</si>
  <si>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</si>
  <si>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</si>
  <si>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</si>
  <si>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</si>
  <si>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</si>
  <si>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</si>
  <si>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</si>
  <si>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</si>
  <si>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</si>
  <si>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</si>
  <si>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</si>
  <si>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</si>
  <si>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</si>
  <si>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</si>
  <si>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</si>
  <si>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</si>
  <si>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</si>
  <si>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</si>
  <si>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</si>
  <si>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</si>
  <si>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</si>
  <si>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</si>
  <si>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</si>
  <si>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</si>
  <si>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</si>
  <si>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</si>
  <si>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</si>
  <si>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</si>
  <si>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</si>
  <si>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</si>
  <si>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</si>
  <si>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</si>
  <si>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</si>
  <si>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</si>
  <si>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</si>
  <si>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</si>
  <si>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</si>
  <si>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</si>
  <si>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</si>
  <si>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</si>
  <si>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</si>
  <si>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</si>
  <si>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</si>
  <si>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</si>
  <si>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</si>
  <si>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</si>
  <si>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</si>
  <si>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</si>
  <si>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</si>
  <si>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</si>
  <si>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</si>
  <si>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</si>
  <si>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</si>
  <si>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</si>
  <si>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</si>
  <si>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</si>
  <si>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</si>
  <si>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</si>
  <si>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</si>
  <si>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</si>
  <si>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</si>
  <si>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</si>
  <si>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</si>
  <si>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</si>
  <si>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</si>
  <si>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</si>
  <si>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</si>
  <si>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</si>
  <si>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</si>
  <si>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</si>
  <si>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</si>
  <si>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</si>
  <si>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</si>
  <si>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</si>
  <si>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</si>
  <si>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</si>
  <si>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</si>
  <si>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</si>
  <si>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</si>
  <si>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</si>
  <si>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</si>
  <si>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</si>
  <si>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</si>
  <si>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</si>
  <si>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</si>
  <si>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</si>
  <si>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</si>
  <si>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</si>
  <si>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</si>
  <si>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</si>
  <si>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</si>
  <si>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</si>
  <si>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</si>
  <si>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</si>
  <si>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</si>
  <si>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</si>
  <si>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</si>
  <si>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</si>
  <si>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</si>
  <si>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</si>
  <si>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</si>
  <si>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</si>
  <si>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</si>
  <si>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</si>
  <si>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</si>
  <si>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</si>
  <si>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</si>
  <si>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</si>
  <si>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</si>
  <si>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</si>
  <si>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</si>
  <si>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</si>
  <si>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</si>
  <si>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</si>
  <si>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</si>
  <si>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</si>
  <si>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</si>
  <si>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</si>
  <si>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</si>
  <si>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</si>
  <si>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</si>
  <si>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</si>
  <si>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</si>
  <si>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</si>
  <si>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</si>
  <si>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</si>
  <si>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</si>
  <si>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</si>
  <si>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</si>
  <si>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</si>
  <si>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</si>
  <si>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</si>
  <si>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</si>
  <si>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</si>
  <si>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</si>
  <si>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</si>
  <si>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</si>
  <si>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</si>
  <si>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</si>
  <si>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</si>
  <si>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</si>
  <si>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</si>
  <si>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</si>
  <si>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</si>
  <si>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</si>
  <si>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</si>
  <si>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</si>
  <si>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</si>
  <si>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</si>
  <si>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</si>
  <si>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</si>
  <si>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</si>
  <si>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</si>
  <si>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</si>
  <si>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</si>
  <si>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</si>
  <si>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</si>
  <si>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</si>
  <si>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</si>
  <si>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</si>
  <si>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</si>
  <si>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</si>
  <si>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</si>
  <si>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</si>
  <si>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</si>
  <si>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</si>
  <si>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</si>
  <si>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</si>
  <si>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</si>
  <si>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</si>
  <si>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</si>
  <si>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</si>
  <si>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</si>
  <si>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</si>
  <si>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</si>
  <si>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</si>
  <si>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</si>
  <si>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</si>
  <si>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</si>
  <si>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</si>
  <si>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</si>
  <si>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</si>
  <si>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</si>
  <si>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</si>
  <si>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</si>
  <si>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</si>
  <si>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</si>
  <si>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</si>
  <si>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</si>
  <si>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</si>
  <si>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</si>
  <si>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</si>
  <si>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</si>
  <si>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</si>
  <si>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</si>
  <si>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</si>
  <si>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</si>
  <si>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</si>
  <si>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</si>
  <si>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</si>
  <si>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</si>
  <si>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</si>
  <si>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</si>
  <si>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</si>
  <si>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</si>
  <si>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</si>
  <si>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</si>
  <si>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</si>
  <si>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</si>
  <si>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</si>
  <si>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</si>
  <si>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</si>
  <si>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</si>
  <si>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</si>
  <si>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</si>
  <si>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</si>
  <si>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</si>
  <si>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</si>
  <si>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</si>
  <si>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</si>
  <si>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</si>
  <si>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</si>
  <si>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</si>
  <si>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</si>
  <si>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</si>
  <si>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</si>
  <si>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</si>
  <si>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</si>
  <si>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</si>
  <si>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</si>
  <si>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</si>
  <si>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</si>
  <si>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</si>
  <si>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</si>
  <si>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</si>
  <si>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</si>
  <si>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</si>
  <si>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</si>
  <si>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</si>
  <si>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</si>
  <si>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</si>
  <si>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</si>
  <si>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</si>
  <si>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</si>
  <si>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</si>
  <si>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</si>
  <si>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</si>
  <si>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</si>
  <si>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</si>
  <si>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</si>
  <si>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</si>
  <si>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</si>
  <si>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</si>
  <si>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</si>
  <si>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</si>
  <si>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</si>
  <si>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</si>
  <si>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</si>
  <si>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</si>
  <si>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</si>
  <si>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</si>
  <si>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</si>
  <si>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</si>
  <si>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</si>
  <si>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</si>
  <si>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</si>
  <si>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</si>
  <si>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</si>
  <si>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</si>
  <si>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</si>
  <si>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</si>
  <si>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</si>
  <si>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</si>
  <si>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</si>
  <si>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</si>
  <si>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</si>
  <si>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</si>
  <si>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</si>
  <si>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</si>
  <si>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</si>
  <si>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</si>
  <si>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</si>
  <si>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</si>
  <si>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</si>
  <si>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</si>
  <si>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</si>
  <si>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</si>
  <si>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</si>
  <si>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</si>
  <si>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</si>
  <si>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</si>
  <si>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</si>
  <si>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</si>
  <si>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</si>
  <si>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</si>
  <si>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</si>
  <si>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</si>
  <si>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</si>
  <si>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</si>
  <si>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</si>
  <si>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</si>
  <si>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</si>
  <si>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</si>
  <si>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</si>
  <si>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</si>
  <si>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</si>
  <si>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</si>
  <si>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</si>
  <si>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</si>
  <si>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</si>
  <si>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</si>
  <si>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</si>
  <si>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</si>
  <si>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</si>
  <si>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</si>
  <si>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</si>
  <si>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</si>
  <si>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</si>
  <si>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</si>
  <si>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</si>
  <si>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</si>
  <si>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</si>
  <si>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</si>
  <si>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</si>
  <si>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</si>
  <si>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</si>
  <si>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</si>
  <si>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</si>
  <si>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</si>
  <si>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</si>
  <si>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</si>
  <si>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</si>
  <si>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</si>
  <si>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</si>
  <si>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</si>
  <si>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</si>
  <si>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</si>
  <si>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</si>
  <si>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</si>
  <si>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</si>
  <si>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</si>
  <si>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</si>
  <si>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</si>
  <si>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</si>
  <si>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</si>
  <si>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</si>
  <si>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</si>
  <si>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</si>
  <si>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</si>
  <si>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</si>
  <si>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</si>
  <si>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</si>
  <si>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</si>
  <si>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</si>
  <si>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</si>
  <si>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</si>
  <si>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</si>
  <si>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</si>
  <si>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</si>
  <si>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</si>
  <si>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</si>
  <si>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</si>
  <si>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</si>
  <si>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</si>
  <si>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</si>
  <si>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</si>
  <si>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</si>
  <si>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</si>
  <si>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</si>
  <si>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</si>
  <si>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</si>
  <si>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</si>
  <si>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</si>
  <si>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</si>
  <si>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</si>
  <si>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</si>
  <si>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</si>
  <si>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</si>
  <si>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</si>
  <si>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</si>
  <si>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</si>
  <si>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</si>
  <si>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</si>
  <si>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</si>
  <si>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</si>
  <si>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</si>
  <si>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</si>
  <si>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</si>
  <si>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</si>
  <si>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</si>
  <si>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</si>
  <si>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</si>
  <si>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</si>
  <si>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</si>
  <si>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</si>
  <si>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</si>
  <si>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</si>
  <si>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</si>
  <si>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</si>
  <si>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</si>
  <si>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</si>
  <si>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</si>
  <si>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</si>
  <si>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</si>
  <si>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</si>
  <si>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</si>
  <si>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</si>
  <si>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</si>
  <si>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</si>
  <si>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</si>
  <si>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</si>
  <si>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</si>
  <si>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</si>
  <si>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</si>
  <si>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</si>
  <si>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</si>
  <si>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</si>
  <si>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</si>
  <si>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</si>
  <si>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</si>
  <si>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</si>
  <si>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</si>
  <si>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</si>
  <si>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</si>
  <si>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</si>
  <si>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</si>
  <si>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</si>
  <si>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</si>
  <si>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</si>
  <si>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</si>
  <si>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</si>
  <si>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</si>
  <si>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</si>
  <si>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</si>
  <si>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</si>
  <si>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</si>
  <si>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</si>
  <si>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</si>
  <si>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</si>
  <si>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</si>
  <si>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</si>
  <si>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</si>
  <si>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</si>
  <si>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</si>
  <si>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</si>
  <si>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</si>
  <si>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</si>
  <si>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</si>
  <si>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</si>
  <si>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</si>
  <si>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</si>
  <si>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</si>
  <si>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</si>
  <si>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</si>
  <si>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</si>
  <si>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</si>
  <si>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</si>
  <si>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</si>
  <si>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</si>
  <si>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</si>
  <si>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</si>
  <si>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</si>
  <si>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</si>
  <si>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</si>
  <si>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</si>
  <si>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</si>
  <si>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</si>
  <si>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</si>
  <si>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</si>
  <si>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</si>
  <si>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</si>
  <si>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</si>
  <si>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</si>
  <si>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</si>
  <si>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</si>
  <si>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</si>
  <si>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</si>
  <si>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</si>
  <si>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</si>
  <si>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</si>
  <si>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</si>
  <si>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</si>
  <si>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</si>
  <si>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</si>
  <si>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</si>
  <si>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</si>
  <si>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</si>
  <si>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</si>
  <si>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</si>
  <si>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</si>
  <si>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</si>
  <si>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</si>
  <si>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</si>
  <si>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</si>
  <si>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</si>
  <si>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</si>
  <si>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</si>
  <si>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</si>
  <si>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</si>
  <si>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</si>
  <si>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</si>
  <si>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</si>
  <si>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</si>
  <si>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</si>
  <si>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</si>
  <si>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</si>
  <si>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</si>
  <si>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</si>
  <si>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</si>
  <si>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</si>
  <si>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</si>
  <si>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</si>
  <si>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</si>
  <si>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</si>
  <si>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</si>
  <si>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</si>
  <si>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</si>
  <si>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</si>
  <si>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</si>
  <si>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</si>
  <si>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</si>
  <si>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</si>
  <si>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</si>
  <si>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</si>
  <si>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</si>
  <si>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</si>
  <si>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</si>
  <si>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</si>
  <si>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</si>
  <si>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</si>
  <si>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</si>
  <si>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</si>
  <si>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</si>
  <si>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</si>
  <si>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</si>
  <si>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</si>
  <si>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</si>
  <si>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</si>
  <si>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</si>
  <si>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</si>
  <si>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</si>
  <si>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</si>
  <si>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</si>
  <si>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</si>
  <si>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</si>
  <si>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</si>
  <si>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</si>
  <si>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</si>
  <si>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</si>
  <si>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</si>
  <si>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</si>
  <si>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</si>
  <si>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</si>
  <si>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</si>
  <si>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</si>
  <si>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</si>
  <si>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</si>
  <si>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</si>
  <si>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</si>
  <si>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</si>
  <si>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</si>
  <si>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</si>
  <si>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</si>
  <si>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</si>
  <si>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</si>
  <si>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</si>
  <si>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</si>
  <si>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</si>
  <si>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</si>
  <si>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</si>
  <si>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</si>
  <si>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</si>
  <si>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</si>
  <si>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</si>
  <si>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</si>
  <si>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</si>
  <si>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</si>
  <si>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</si>
  <si>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</si>
  <si>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</si>
  <si>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</si>
  <si>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</si>
  <si>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</si>
  <si>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</si>
  <si>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</si>
  <si>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</si>
  <si>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</si>
  <si>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</si>
  <si>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</si>
  <si>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</si>
  <si>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</si>
  <si>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</si>
  <si>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</si>
  <si>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</si>
  <si>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</si>
  <si>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</si>
  <si>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</si>
  <si>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</si>
  <si>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</si>
  <si>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</si>
  <si>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</si>
  <si>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</si>
  <si>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</si>
  <si>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</si>
  <si>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</si>
  <si>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</si>
  <si>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</si>
  <si>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</si>
  <si>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</si>
  <si>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</si>
  <si>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</si>
  <si>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</si>
  <si>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</si>
  <si>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</si>
  <si>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</si>
  <si>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</si>
  <si>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</si>
  <si>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</si>
  <si>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</si>
  <si>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</si>
  <si>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</si>
  <si>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</si>
  <si>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</si>
  <si>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</si>
  <si>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</si>
  <si>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</si>
  <si>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</si>
  <si>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</si>
  <si>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</si>
  <si>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</si>
  <si>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</si>
  <si>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</si>
  <si>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</si>
  <si>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</si>
  <si>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</si>
  <si>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</si>
  <si>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</si>
  <si>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</si>
  <si>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</si>
  <si>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</si>
  <si>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</si>
  <si>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</si>
  <si>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</si>
  <si>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</si>
  <si>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</si>
  <si>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</si>
  <si>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</si>
  <si>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</si>
  <si>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</si>
  <si>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</si>
  <si>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</si>
  <si>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</si>
  <si>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</si>
  <si>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</si>
  <si>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</si>
  <si>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</si>
  <si>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</si>
  <si>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</si>
  <si>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</si>
  <si>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</si>
  <si>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</si>
  <si>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</si>
  <si>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</si>
  <si>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</si>
  <si>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</si>
  <si>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</si>
  <si>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</si>
  <si>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</si>
  <si>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</si>
  <si>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</si>
  <si>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</si>
  <si>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</si>
  <si>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</si>
  <si>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</si>
  <si>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</si>
  <si>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</si>
  <si>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</si>
  <si>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</si>
  <si>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</si>
  <si>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</si>
  <si>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</si>
  <si>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</si>
  <si>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</si>
  <si>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</si>
  <si>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</si>
  <si>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</si>
  <si>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</si>
  <si>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</si>
  <si>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</si>
  <si>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</si>
  <si>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</si>
  <si>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</si>
  <si>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</si>
  <si>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</si>
  <si>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</si>
  <si>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</si>
  <si>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</si>
  <si>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</si>
  <si>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</si>
  <si>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</si>
  <si>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</si>
  <si>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</si>
  <si>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</si>
  <si>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</si>
  <si>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</si>
  <si>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</si>
  <si>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</si>
  <si>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</si>
  <si>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</si>
  <si>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</si>
  <si>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</si>
  <si>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</si>
  <si>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</si>
  <si>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</si>
  <si>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</si>
  <si>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</si>
  <si>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</si>
  <si>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</si>
  <si>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</si>
  <si>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</si>
  <si>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</si>
  <si>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</si>
  <si>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</si>
  <si>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</si>
  <si>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</si>
  <si>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</si>
  <si>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</si>
  <si>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</si>
  <si>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</si>
  <si>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</si>
  <si>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</si>
  <si>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</si>
  <si>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</si>
  <si>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</si>
  <si>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</si>
  <si>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</si>
  <si>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</si>
  <si>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</si>
  <si>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</si>
  <si>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</si>
  <si>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</si>
  <si>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</si>
  <si>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</si>
  <si>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</si>
  <si>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</si>
  <si>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</si>
  <si>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</si>
  <si>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</si>
  <si>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</si>
  <si>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</si>
  <si>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</si>
  <si>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</si>
  <si>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</si>
  <si>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</si>
  <si>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</si>
  <si>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</si>
  <si>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</si>
  <si>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</si>
  <si>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</si>
  <si>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</si>
  <si>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</si>
  <si>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</si>
  <si>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</si>
  <si>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</si>
  <si>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</si>
  <si>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</si>
  <si>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</si>
  <si>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</si>
  <si>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</si>
  <si>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</si>
  <si>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</si>
  <si>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</si>
  <si>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</si>
  <si>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</si>
  <si>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</si>
  <si>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</si>
  <si>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</si>
  <si>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</si>
  <si>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</si>
  <si>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</si>
  <si>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</si>
  <si>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</si>
  <si>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</si>
  <si>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</si>
  <si>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</si>
  <si>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</si>
  <si>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</si>
  <si>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</si>
  <si>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</si>
  <si>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</si>
  <si>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</si>
  <si>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</si>
  <si>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</si>
  <si>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</si>
  <si>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</si>
  <si>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</si>
  <si>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</si>
  <si>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</si>
  <si>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</si>
  <si>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</si>
  <si>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</si>
  <si>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</si>
  <si>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</si>
  <si>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</si>
  <si>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</si>
  <si>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</si>
  <si>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</si>
  <si>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</si>
  <si>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</si>
  <si>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</si>
  <si>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</si>
  <si>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</si>
  <si>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</si>
  <si>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</si>
  <si>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</si>
  <si>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</si>
  <si>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</si>
  <si>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</si>
  <si>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</si>
  <si>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</si>
  <si>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</si>
  <si>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</si>
  <si>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</si>
  <si>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</si>
  <si>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</si>
  <si>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</si>
  <si>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</si>
  <si>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</si>
  <si>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</si>
  <si>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</si>
  <si>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</si>
  <si>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</si>
  <si>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</si>
  <si>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</si>
  <si>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</si>
  <si>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</si>
  <si>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</si>
  <si>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</si>
  <si>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</si>
  <si>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</si>
  <si>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</si>
  <si>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</si>
  <si>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</si>
  <si>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</si>
  <si>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</si>
  <si>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</si>
  <si>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</si>
  <si>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</si>
  <si>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</si>
  <si>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</si>
  <si>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</si>
  <si>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</si>
  <si>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</si>
  <si>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</si>
  <si>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</si>
  <si>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</si>
  <si>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</si>
  <si>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</si>
  <si>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</si>
  <si>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</si>
  <si>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</si>
  <si>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</si>
  <si>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</si>
  <si>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</si>
  <si>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</si>
  <si>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</si>
  <si>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</si>
  <si>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</si>
  <si>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</si>
  <si>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</si>
  <si>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</si>
  <si>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</si>
  <si>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</si>
  <si>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</si>
  <si>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</si>
  <si>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</si>
  <si>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</si>
  <si>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</si>
  <si>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</si>
  <si>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</si>
  <si>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</si>
  <si>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</si>
  <si>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</si>
  <si>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</si>
  <si>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</si>
  <si>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</si>
  <si>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</si>
  <si>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</si>
  <si>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</si>
  <si>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</si>
  <si>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</si>
  <si>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</si>
  <si>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</si>
  <si>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</si>
  <si>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</si>
  <si>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</si>
  <si>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</si>
  <si>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</si>
  <si>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</si>
  <si>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</si>
  <si>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</si>
  <si>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</si>
  <si>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</si>
  <si>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</si>
  <si>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</si>
  <si>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</si>
  <si>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</si>
  <si>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</si>
  <si>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</si>
  <si>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</si>
  <si>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</si>
  <si>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</si>
  <si>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</si>
  <si>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</si>
  <si>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</si>
  <si>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</si>
  <si>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</si>
  <si>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</si>
  <si>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</si>
  <si>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</si>
  <si>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</si>
  <si>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</si>
  <si>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</si>
  <si>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</si>
  <si>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</si>
  <si>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</si>
  <si>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</si>
  <si>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</si>
  <si>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</si>
  <si>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</si>
  <si>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</si>
  <si>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</si>
  <si>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</si>
  <si>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</si>
  <si>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</si>
  <si>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</si>
  <si>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</si>
  <si>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</si>
  <si>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</si>
  <si>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</si>
  <si>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</si>
  <si>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</si>
  <si>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</si>
  <si>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</si>
  <si>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</si>
  <si>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</si>
  <si>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</si>
  <si>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</si>
  <si>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</si>
  <si>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</si>
  <si>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</si>
  <si>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</si>
  <si>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</si>
  <si>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</si>
  <si>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</si>
  <si>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</si>
  <si>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</si>
  <si>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</si>
  <si>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</si>
  <si>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</si>
  <si>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</si>
  <si>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</si>
  <si>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</si>
  <si>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</si>
  <si>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</si>
  <si>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</si>
  <si>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</si>
  <si>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</si>
  <si>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</si>
  <si>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</si>
  <si>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</si>
  <si>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</si>
  <si>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</si>
  <si>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</si>
  <si>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</si>
  <si>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</si>
  <si>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</si>
  <si>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</si>
  <si>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</si>
  <si>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</si>
  <si>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</si>
  <si>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</si>
  <si>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</si>
  <si>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</si>
  <si>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</si>
  <si>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</si>
  <si>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</si>
  <si>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</si>
  <si>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</si>
  <si>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</si>
  <si>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</si>
  <si>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</si>
  <si>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</si>
  <si>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</si>
  <si>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</si>
  <si>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</si>
  <si>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</si>
  <si>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</si>
  <si>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</si>
  <si>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</si>
  <si>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</si>
  <si>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</si>
  <si>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</si>
  <si>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</si>
  <si>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</si>
  <si>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</si>
  <si>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</si>
  <si>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</si>
  <si>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</si>
  <si>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</si>
  <si>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</si>
  <si>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</si>
  <si>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</si>
  <si>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</si>
  <si>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</si>
  <si>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</si>
  <si>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</si>
  <si>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</si>
  <si>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</si>
  <si>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</si>
  <si>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</si>
  <si>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</si>
  <si>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</si>
  <si>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</si>
  <si>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</si>
  <si>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</si>
  <si>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</si>
  <si>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</si>
  <si>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</si>
  <si>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</si>
  <si>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</si>
  <si>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</si>
  <si>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</si>
  <si>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</si>
  <si>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</si>
  <si>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</si>
  <si>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</si>
  <si>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</si>
  <si>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</si>
  <si>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</si>
  <si>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</si>
  <si>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</si>
  <si>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</si>
  <si>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</si>
  <si>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</si>
  <si>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</si>
  <si>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</si>
  <si>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</si>
  <si>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</si>
  <si>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</si>
  <si>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</si>
  <si>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</si>
  <si>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</si>
  <si>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</si>
  <si>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</si>
  <si>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</si>
  <si>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</si>
  <si>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</si>
  <si>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</si>
  <si>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</si>
  <si>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</si>
  <si>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</si>
  <si>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</si>
  <si>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</si>
  <si>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</si>
  <si>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</si>
  <si>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</si>
  <si>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</si>
  <si>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</si>
  <si>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</si>
  <si>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</si>
  <si>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</si>
  <si>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</si>
  <si>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</si>
  <si>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</si>
  <si>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</si>
  <si>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</si>
  <si>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</si>
  <si>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</si>
  <si>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</si>
  <si>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</si>
  <si>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</si>
  <si>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</si>
  <si>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</si>
  <si>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</si>
  <si>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</si>
  <si>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</si>
  <si>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</si>
  <si>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</si>
  <si>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</si>
  <si>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</si>
  <si>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</si>
  <si>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</si>
  <si>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</si>
  <si>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</si>
  <si>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</si>
  <si>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</si>
  <si>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</si>
  <si>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</si>
  <si>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</si>
  <si>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</si>
  <si>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</si>
  <si>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</si>
  <si>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</si>
  <si>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</si>
  <si>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</si>
  <si>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</si>
  <si>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</si>
  <si>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</si>
  <si>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</si>
  <si>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</si>
  <si>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</si>
  <si>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</si>
  <si>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</si>
  <si>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</si>
  <si>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</si>
  <si>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</si>
  <si>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</si>
  <si>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</si>
  <si>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</si>
  <si>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</si>
  <si>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</si>
  <si>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</si>
  <si>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</si>
  <si>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</si>
  <si>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</si>
  <si>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</si>
  <si>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</si>
  <si>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</si>
  <si>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</si>
  <si>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</si>
  <si>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</si>
  <si>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</si>
  <si>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</si>
  <si>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</si>
  <si>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</si>
  <si>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</si>
  <si>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</si>
  <si>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</si>
  <si>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</si>
  <si>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</si>
  <si>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</si>
  <si>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</si>
  <si>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</si>
  <si>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</si>
  <si>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</si>
  <si>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</si>
  <si>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</si>
  <si>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</si>
  <si>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</si>
  <si>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</si>
  <si>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</si>
  <si>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</si>
  <si>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</si>
  <si>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</si>
  <si>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</si>
  <si>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</si>
  <si>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</si>
  <si>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</si>
  <si>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</si>
  <si>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</si>
  <si>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</si>
  <si>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</si>
  <si>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</si>
  <si>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</si>
  <si>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</si>
  <si>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</si>
  <si>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</si>
  <si>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</si>
  <si>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</si>
  <si>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</si>
  <si>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</si>
  <si>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</si>
  <si>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</si>
  <si>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</si>
  <si>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</si>
  <si>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</si>
  <si>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</si>
  <si>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</si>
  <si>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</si>
  <si>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</si>
  <si>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</si>
  <si>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</si>
  <si>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</si>
  <si>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</si>
  <si>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</si>
  <si>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</si>
  <si>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</si>
  <si>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</si>
  <si>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</si>
  <si>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</si>
  <si>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</si>
  <si>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</si>
  <si>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</si>
  <si>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</si>
  <si>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</si>
  <si>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</si>
  <si>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</si>
  <si>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</si>
  <si>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</si>
  <si>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</si>
  <si>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</si>
  <si>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</si>
  <si>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</si>
  <si>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</si>
  <si>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</si>
  <si>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</si>
  <si>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</si>
  <si>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</si>
  <si>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</si>
  <si>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</si>
  <si>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</si>
  <si>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</si>
  <si>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</si>
  <si>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</si>
  <si>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</si>
  <si>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</si>
  <si>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</si>
  <si>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</si>
  <si>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</si>
  <si>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</si>
  <si>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</si>
  <si>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</si>
  <si>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</si>
  <si>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</si>
  <si>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</si>
  <si>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</si>
  <si>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</si>
  <si>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</si>
  <si>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</si>
  <si>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</si>
  <si>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</si>
  <si>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</si>
  <si>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</si>
  <si>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</si>
  <si>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</si>
  <si>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</si>
  <si>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</si>
  <si>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</si>
  <si>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</si>
  <si>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</si>
  <si>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</si>
  <si>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</si>
  <si>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</si>
  <si>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</si>
  <si>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</si>
  <si>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</si>
  <si>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</si>
  <si>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</si>
  <si>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</si>
  <si>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</si>
  <si>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</si>
  <si>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</si>
  <si>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</si>
  <si>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</si>
  <si>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</si>
  <si>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</si>
  <si>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</si>
  <si>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</si>
  <si>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</si>
  <si>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</si>
  <si>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</si>
  <si>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</si>
  <si>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</si>
  <si>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</si>
  <si>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</si>
  <si>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</si>
  <si>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</si>
  <si>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</si>
  <si>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</si>
  <si>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</si>
  <si>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</si>
  <si>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</si>
  <si>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</si>
  <si>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</si>
  <si>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</si>
  <si>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</si>
  <si>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</si>
  <si>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</si>
  <si>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</si>
  <si>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</si>
  <si>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</si>
  <si>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</si>
  <si>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</si>
  <si>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</si>
  <si>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</si>
  <si>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</si>
  <si>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</si>
  <si>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</si>
  <si>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</si>
  <si>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</si>
  <si>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</si>
  <si>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</si>
  <si>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</si>
  <si>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</si>
  <si>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</si>
  <si>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</si>
  <si>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</si>
  <si>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</si>
  <si>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</si>
  <si>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</si>
  <si>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</si>
  <si>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</si>
  <si>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</si>
  <si>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</si>
  <si>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</si>
  <si>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</si>
  <si>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</si>
  <si>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</si>
  <si>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</si>
  <si>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</si>
  <si>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</si>
  <si>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</si>
  <si>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</si>
  <si>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</si>
  <si>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</si>
  <si>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</si>
  <si>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</si>
  <si>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</si>
  <si>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</si>
  <si>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</si>
  <si>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</si>
  <si>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</si>
  <si>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</si>
  <si>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</si>
  <si>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</si>
  <si>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</si>
  <si>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</si>
  <si>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</si>
  <si>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</si>
  <si>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</si>
  <si>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</si>
  <si>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</si>
  <si>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</si>
  <si>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</si>
  <si>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</si>
  <si>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</si>
  <si>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</si>
  <si>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</si>
  <si>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</si>
  <si>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</si>
  <si>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</si>
  <si>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</si>
  <si>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</si>
  <si>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</si>
  <si>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</si>
  <si>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</si>
  <si>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</si>
  <si>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</si>
  <si>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</si>
  <si>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</si>
  <si>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</si>
  <si>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</si>
  <si>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</si>
  <si>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</si>
  <si>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</si>
  <si>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</si>
  <si>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</si>
  <si>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</si>
  <si>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</si>
  <si>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</si>
  <si>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</si>
  <si>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</si>
  <si>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</si>
  <si>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</si>
  <si>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</si>
  <si>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</si>
  <si>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</si>
  <si>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</si>
  <si>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</si>
  <si>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</si>
  <si>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</si>
  <si>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</si>
  <si>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</si>
  <si>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</si>
  <si>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</si>
  <si>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</si>
  <si>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</si>
  <si>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</si>
  <si>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</si>
  <si>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</si>
  <si>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</si>
  <si>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</si>
  <si>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</si>
  <si>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</si>
  <si>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</si>
  <si>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</si>
  <si>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</si>
  <si>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</si>
  <si>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</si>
  <si>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</si>
  <si>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</si>
  <si>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</si>
  <si>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</si>
  <si>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</si>
  <si>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</si>
  <si>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</si>
  <si>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</si>
  <si>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</si>
  <si>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</si>
  <si>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</si>
  <si>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</si>
  <si>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</si>
  <si>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</si>
  <si>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</si>
  <si>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</si>
  <si>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</si>
  <si>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</si>
  <si>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</si>
  <si>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</si>
  <si>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</si>
  <si>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</si>
  <si>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</si>
  <si>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</si>
  <si>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</si>
  <si>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</si>
  <si>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</si>
  <si>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</si>
  <si>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</si>
  <si>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</si>
  <si>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</si>
  <si>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</si>
  <si>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</si>
  <si>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</si>
  <si>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</si>
  <si>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</si>
  <si>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</si>
  <si>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</si>
  <si>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</si>
  <si>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</si>
  <si>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</si>
  <si>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</si>
  <si>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</si>
  <si>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</si>
  <si>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</si>
  <si>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</si>
  <si>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</si>
  <si>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</si>
  <si>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</si>
  <si>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</si>
  <si>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</si>
  <si>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</si>
  <si>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</si>
  <si>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</si>
  <si>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</si>
  <si>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</si>
  <si>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</si>
  <si>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</si>
  <si>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</si>
  <si>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</si>
  <si>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</si>
  <si>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</si>
  <si>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</si>
  <si>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</si>
  <si>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</si>
  <si>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</si>
  <si>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</si>
  <si>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</si>
  <si>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</si>
  <si>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</si>
  <si>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</si>
  <si>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</si>
  <si>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</si>
  <si>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</si>
  <si>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</si>
  <si>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</si>
  <si>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</si>
  <si>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</si>
  <si>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</si>
  <si>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</si>
  <si>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</si>
  <si>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</si>
  <si>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</si>
  <si>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</si>
  <si>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</si>
  <si>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</si>
  <si>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</si>
  <si>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</si>
  <si>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</si>
  <si>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</si>
  <si>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</si>
  <si>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</si>
  <si>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</si>
  <si>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</si>
  <si>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</si>
  <si>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</si>
  <si>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</si>
  <si>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</si>
  <si>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</si>
  <si>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</si>
  <si>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</si>
  <si>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</si>
  <si>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</si>
  <si>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</si>
  <si>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</si>
  <si>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</si>
  <si>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</si>
  <si>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</si>
  <si>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</si>
  <si>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</si>
  <si>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</si>
  <si>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</si>
  <si>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</si>
  <si>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</si>
  <si>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</si>
  <si>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</si>
  <si>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</si>
  <si>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</si>
  <si>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</si>
  <si>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</si>
  <si>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</si>
  <si>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</si>
  <si>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</si>
  <si>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</si>
  <si>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</si>
  <si>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</si>
  <si>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</si>
  <si>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</si>
  <si>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</si>
  <si>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</si>
  <si>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</si>
  <si>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</si>
  <si>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</si>
  <si>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</si>
  <si>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</si>
  <si>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</si>
  <si>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</si>
  <si>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</si>
  <si>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</si>
  <si>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</si>
  <si>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</si>
  <si>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</si>
  <si>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</si>
  <si>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</si>
  <si>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</si>
  <si>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</si>
  <si>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</si>
  <si>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</si>
  <si>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</si>
  <si>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</si>
  <si>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</si>
  <si>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</si>
  <si>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</si>
  <si>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</si>
  <si>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</si>
  <si>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</si>
  <si>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</si>
  <si>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</si>
  <si>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</si>
  <si>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</si>
  <si>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</si>
  <si>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</si>
  <si>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</si>
  <si>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</si>
  <si>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</si>
  <si>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</si>
  <si>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</si>
  <si>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</si>
  <si>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</si>
  <si>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</si>
  <si>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</si>
  <si>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</si>
  <si>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</si>
  <si>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</si>
  <si>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</si>
  <si>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</si>
  <si>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</si>
  <si>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</si>
  <si>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</si>
  <si>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</si>
  <si>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</si>
  <si>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</si>
  <si>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</si>
  <si>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</si>
  <si>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</si>
  <si>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</si>
  <si>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</si>
  <si>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</si>
  <si>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</si>
  <si>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</si>
  <si>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</si>
  <si>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</si>
  <si>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</si>
  <si>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</si>
  <si>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</si>
  <si>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</si>
  <si>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</si>
  <si>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</si>
  <si>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</si>
  <si>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</si>
  <si>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</si>
  <si>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</si>
  <si>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</si>
  <si>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</si>
  <si>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</si>
  <si>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</si>
  <si>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</si>
  <si>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</si>
  <si>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</si>
  <si>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</si>
  <si>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</si>
  <si>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</si>
  <si>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</si>
  <si>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</si>
  <si>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</si>
  <si>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</si>
  <si>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</si>
  <si>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</si>
  <si>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</si>
  <si>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</si>
  <si>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</si>
  <si>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</si>
  <si>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</si>
  <si>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</si>
  <si>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</si>
  <si>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</si>
  <si>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</si>
  <si>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</si>
  <si>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</si>
  <si>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</si>
  <si>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</si>
  <si>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</si>
  <si>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</si>
  <si>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</si>
  <si>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</si>
  <si>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</si>
  <si>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</si>
  <si>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</si>
  <si>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</si>
  <si>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</si>
  <si>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</si>
  <si>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</si>
  <si>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</si>
  <si>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</si>
  <si>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</si>
  <si>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</si>
  <si>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</si>
  <si>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</si>
  <si>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</si>
  <si>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</si>
  <si>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</si>
  <si>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</si>
  <si>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</si>
  <si>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</si>
  <si>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</si>
  <si>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</si>
  <si>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</si>
  <si>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</si>
  <si>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</si>
  <si>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</si>
  <si>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</si>
  <si>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</si>
  <si>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</si>
  <si>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</si>
  <si>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</si>
  <si>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</si>
  <si>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</si>
  <si>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</si>
  <si>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</si>
  <si>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</si>
  <si>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</si>
  <si>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</si>
  <si>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</si>
  <si>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</si>
  <si>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</si>
  <si>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</si>
  <si>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</si>
  <si>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</si>
  <si>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</si>
  <si>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</si>
  <si>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</si>
  <si>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</si>
  <si>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</si>
  <si>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</si>
  <si>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</si>
  <si>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</si>
  <si>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</si>
  <si>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</si>
  <si>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</si>
  <si>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</si>
  <si>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</si>
  <si>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</si>
  <si>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</si>
  <si>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</si>
  <si>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</si>
  <si>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</si>
  <si>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</si>
  <si>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</si>
  <si>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</si>
  <si>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</si>
  <si>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</si>
  <si>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</si>
  <si>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</si>
  <si>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</si>
  <si>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</si>
  <si>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</si>
  <si>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</si>
  <si>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</si>
  <si>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</si>
  <si>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</si>
  <si>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</si>
  <si>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</si>
  <si>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</si>
  <si>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</si>
  <si>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</si>
  <si>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</si>
  <si>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</si>
  <si>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</si>
  <si>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</si>
  <si>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</si>
  <si>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</si>
  <si>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</si>
  <si>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</si>
  <si>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</si>
  <si>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</si>
  <si>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</si>
  <si>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</si>
  <si>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</si>
  <si>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</si>
  <si>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</si>
  <si>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</si>
  <si>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</si>
  <si>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</si>
  <si>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</si>
  <si>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</si>
  <si>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</si>
  <si>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</si>
  <si>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</si>
  <si>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</si>
  <si>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</si>
  <si>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</si>
  <si>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</si>
  <si>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</si>
  <si>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</si>
  <si>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</si>
  <si>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</si>
  <si>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</si>
  <si>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</si>
  <si>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</si>
  <si>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</si>
  <si>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</si>
  <si>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</si>
  <si>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</si>
  <si>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</si>
  <si>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</si>
  <si>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</si>
  <si>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</si>
  <si>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</si>
  <si>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</si>
  <si>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</si>
  <si>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</si>
  <si>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</si>
  <si>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</si>
  <si>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</si>
  <si>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</si>
  <si>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</si>
  <si>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</si>
  <si>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</si>
  <si>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</si>
  <si>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</si>
  <si>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</si>
  <si>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</si>
  <si>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</si>
  <si>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</si>
  <si>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</si>
  <si>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</si>
  <si>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</si>
  <si>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</si>
  <si>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</si>
  <si>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</si>
  <si>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</si>
  <si>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</si>
  <si>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</si>
  <si>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</si>
  <si>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</si>
  <si>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</si>
  <si>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</si>
  <si>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</si>
  <si>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</si>
  <si>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</si>
  <si>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</si>
  <si>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</si>
  <si>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</si>
  <si>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</si>
  <si>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</si>
  <si>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</si>
  <si>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</si>
  <si>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</si>
  <si>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</si>
  <si>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</si>
  <si>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</si>
  <si>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</si>
  <si>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</si>
  <si>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</si>
  <si>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</si>
  <si>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</si>
  <si>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</si>
  <si>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</si>
  <si>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</si>
  <si>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</si>
  <si>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</si>
  <si>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</si>
  <si>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</si>
  <si>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</si>
  <si>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</si>
  <si>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</si>
  <si>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</si>
  <si>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</si>
  <si>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</si>
  <si>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</si>
  <si>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</si>
  <si>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</si>
  <si>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</si>
  <si>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</si>
  <si>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</si>
  <si>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</si>
  <si>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</si>
  <si>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</si>
  <si>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</si>
  <si>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</si>
  <si>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</si>
  <si>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</si>
  <si>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</si>
  <si>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</si>
  <si>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</si>
  <si>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</si>
  <si>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</si>
  <si>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</si>
  <si>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</si>
  <si>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</si>
  <si>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</si>
  <si>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</si>
  <si>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</si>
  <si>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</si>
  <si>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</si>
  <si>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</si>
  <si>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</si>
  <si>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</si>
  <si>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</si>
  <si>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</si>
  <si>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</si>
  <si>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</si>
  <si>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</si>
  <si>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</si>
  <si>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</si>
  <si>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</si>
  <si>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</si>
  <si>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</si>
  <si>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</si>
  <si>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</si>
  <si>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</si>
  <si>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</si>
  <si>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</si>
  <si>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</si>
  <si>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</si>
  <si>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</si>
  <si>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</si>
  <si>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</si>
  <si>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</si>
  <si>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</si>
  <si>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</si>
  <si>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</si>
  <si>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</si>
  <si>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</si>
  <si>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</si>
  <si>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</si>
  <si>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</si>
  <si>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</si>
  <si>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</si>
  <si>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</si>
  <si>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</si>
  <si>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</si>
  <si>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</si>
  <si>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</si>
  <si>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</si>
  <si>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</si>
  <si>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</si>
  <si>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</si>
  <si>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</si>
  <si>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</si>
  <si>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</si>
  <si>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</si>
  <si>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</si>
  <si>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</si>
  <si>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</si>
  <si>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</si>
  <si>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</si>
  <si>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</si>
  <si>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</si>
  <si>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</si>
  <si>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</si>
  <si>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</si>
  <si>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</si>
  <si>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</si>
  <si>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</si>
  <si>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</si>
  <si>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</si>
  <si>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</si>
  <si>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</si>
  <si>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</si>
  <si>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</si>
  <si>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</si>
  <si>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</si>
  <si>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</si>
  <si>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</si>
  <si>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</si>
  <si>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</si>
  <si>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</si>
  <si>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</si>
  <si>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</si>
  <si>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</si>
  <si>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</si>
  <si>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</si>
  <si>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</si>
  <si>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</si>
  <si>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</si>
  <si>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</si>
  <si>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</si>
  <si>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</si>
  <si>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</si>
  <si>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</si>
  <si>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</si>
  <si>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</si>
  <si>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</si>
  <si>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</si>
  <si>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</si>
  <si>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</si>
  <si>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</si>
  <si>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</si>
  <si>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</si>
  <si>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</si>
  <si>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</si>
  <si>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</si>
  <si>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</si>
  <si>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</si>
  <si>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</si>
  <si>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</si>
  <si>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</si>
  <si>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</si>
  <si>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</si>
  <si>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</si>
  <si>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</si>
  <si>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</si>
  <si>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</si>
  <si>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</si>
  <si>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</si>
  <si>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</si>
  <si>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</si>
  <si>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</si>
  <si>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</si>
  <si>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</si>
  <si>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</si>
  <si>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</si>
  <si>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</si>
  <si>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</si>
  <si>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</si>
  <si>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</si>
  <si>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</si>
  <si>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</si>
  <si>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</si>
  <si>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</si>
  <si>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</si>
  <si>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</si>
  <si>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</si>
  <si>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</si>
  <si>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</si>
  <si>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</si>
  <si>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</si>
  <si>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</si>
  <si>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</si>
  <si>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</si>
  <si>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</si>
  <si>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</si>
  <si>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</si>
  <si>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</si>
  <si>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</si>
  <si>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</si>
  <si>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</si>
  <si>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</si>
  <si>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</si>
  <si>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</si>
  <si>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</si>
  <si>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</si>
  <si>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</si>
  <si>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</si>
  <si>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</si>
  <si>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</si>
  <si>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</si>
  <si>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</si>
  <si>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</si>
  <si>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</si>
  <si>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</si>
  <si>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</si>
  <si>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</si>
  <si>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</si>
  <si>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</si>
  <si>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</si>
  <si>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</si>
  <si>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</si>
  <si>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</si>
  <si>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</si>
  <si>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</si>
  <si>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</si>
  <si>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</si>
  <si>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</si>
  <si>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</si>
  <si>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</si>
  <si>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</si>
  <si>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</si>
  <si>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</si>
  <si>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</si>
  <si>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</si>
  <si>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</si>
  <si>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</si>
  <si>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</si>
  <si>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</si>
  <si>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</si>
  <si>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</si>
  <si>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</si>
  <si>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</si>
  <si>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</si>
  <si>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</si>
  <si>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</si>
  <si>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</si>
  <si>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</si>
  <si>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</si>
  <si>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</si>
  <si>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</si>
  <si>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</si>
  <si>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</si>
  <si>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</si>
  <si>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</si>
  <si>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</si>
  <si>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</si>
  <si>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</si>
  <si>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</si>
  <si>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</si>
  <si>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</si>
  <si>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</si>
  <si>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</si>
  <si>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</si>
  <si>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</si>
  <si>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</si>
  <si>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</si>
  <si>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</si>
  <si>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</si>
  <si>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</si>
  <si>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</si>
  <si>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</si>
  <si>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</si>
  <si>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</si>
  <si>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</si>
  <si>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</si>
  <si>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</si>
  <si>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</si>
  <si>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</si>
  <si>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</si>
  <si>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</si>
  <si>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</si>
  <si>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</si>
  <si>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</si>
  <si>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</si>
  <si>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</si>
  <si>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</si>
  <si>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</si>
  <si>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</si>
  <si>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</si>
  <si>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</si>
  <si>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</si>
  <si>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</si>
  <si>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</si>
  <si>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</si>
  <si>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</si>
  <si>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</si>
  <si>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</si>
  <si>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</si>
  <si>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</si>
  <si>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</si>
  <si>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</si>
  <si>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</si>
  <si>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</si>
  <si>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</si>
  <si>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</si>
  <si>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</si>
  <si>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</si>
  <si>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</si>
  <si>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</si>
  <si>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</si>
  <si>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</si>
  <si>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</si>
  <si>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</si>
  <si>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</si>
  <si>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</si>
  <si>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</si>
  <si>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</si>
  <si>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</si>
  <si>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</si>
  <si>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</si>
  <si>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</si>
  <si>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</si>
  <si>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</si>
  <si>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</si>
  <si>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</si>
  <si>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</si>
  <si>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</si>
  <si>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</si>
  <si>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</si>
  <si>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</si>
  <si>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</si>
  <si>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</si>
  <si>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</si>
  <si>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</si>
  <si>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</si>
  <si>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</si>
  <si>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</si>
  <si>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</si>
  <si>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</si>
  <si>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</si>
  <si>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</si>
  <si>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</si>
  <si>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</si>
  <si>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</si>
  <si>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</si>
  <si>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</si>
  <si>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</si>
  <si>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</si>
  <si>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</si>
  <si>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</si>
  <si>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</si>
  <si>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</si>
  <si>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</si>
  <si>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</si>
  <si>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</si>
  <si>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</si>
  <si>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</si>
  <si>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</si>
  <si>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</si>
  <si>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</si>
  <si>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</si>
  <si>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</si>
  <si>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</si>
  <si>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</si>
  <si>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</si>
  <si>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</si>
  <si>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</si>
  <si>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</si>
  <si>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</si>
  <si>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</si>
  <si>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</si>
  <si>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</si>
  <si>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</si>
  <si>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</si>
  <si>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</si>
  <si>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</si>
  <si>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</si>
  <si>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</si>
  <si>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</si>
  <si>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</si>
  <si>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</si>
  <si>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</si>
  <si>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</si>
  <si>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</si>
  <si>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</si>
  <si>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</si>
  <si>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</si>
  <si>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</si>
  <si>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</si>
  <si>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</si>
  <si>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</si>
  <si>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</si>
  <si>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</si>
  <si>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</si>
  <si>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</si>
  <si>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</si>
  <si>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</si>
  <si>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</si>
  <si>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</si>
  <si>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</si>
  <si>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</si>
  <si>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</si>
  <si>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</si>
  <si>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</si>
  <si>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</si>
  <si>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</si>
  <si>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</si>
  <si>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</si>
  <si>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</si>
  <si>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</si>
  <si>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</si>
  <si>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</si>
  <si>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</si>
  <si>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</si>
  <si>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</si>
  <si>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</si>
  <si>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</si>
  <si>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</si>
  <si>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</si>
  <si>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</si>
  <si>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</si>
  <si>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</si>
  <si>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</si>
  <si>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</si>
  <si>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</si>
  <si>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</si>
  <si>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</si>
  <si>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</si>
  <si>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</si>
  <si>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</si>
  <si>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</si>
  <si>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</si>
  <si>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</si>
  <si>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</si>
  <si>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</si>
  <si>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</si>
  <si>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</si>
  <si>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</si>
  <si>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</si>
  <si>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</si>
  <si>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</si>
  <si>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</si>
  <si>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</si>
  <si>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</si>
  <si>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</si>
  <si>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</si>
  <si>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</si>
  <si>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</si>
  <si>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</si>
  <si>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</si>
  <si>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</si>
  <si>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</si>
  <si>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</si>
  <si>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</si>
  <si>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</si>
  <si>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</si>
  <si>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</si>
  <si>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</si>
  <si>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</si>
  <si>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</si>
  <si>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</si>
  <si>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</si>
  <si>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</si>
  <si>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</si>
  <si>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</si>
  <si>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</si>
  <si>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</si>
  <si>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</si>
  <si>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</si>
  <si>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</si>
  <si>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</si>
  <si>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</si>
  <si>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</si>
  <si>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</si>
  <si>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</si>
  <si>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</si>
  <si>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</si>
  <si>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</si>
  <si>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</si>
  <si>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</si>
  <si>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</si>
  <si>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</si>
  <si>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</si>
  <si>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</si>
  <si>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</si>
  <si>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</si>
  <si>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</si>
  <si>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</si>
  <si>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</si>
  <si>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</si>
  <si>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</si>
  <si>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</si>
  <si>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</si>
  <si>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</si>
  <si>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</si>
  <si>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</si>
  <si>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</si>
  <si>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</si>
  <si>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</si>
  <si>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</si>
  <si>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</si>
  <si>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</si>
  <si>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</si>
  <si>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</si>
  <si>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</si>
  <si>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</si>
  <si>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</si>
  <si>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</si>
  <si>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</si>
  <si>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</si>
  <si>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</si>
  <si>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</si>
  <si>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</si>
  <si>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</si>
  <si>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</si>
  <si>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</si>
  <si>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</si>
  <si>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</si>
  <si>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</si>
  <si>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</si>
  <si>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</si>
  <si>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</si>
  <si>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</si>
  <si>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</si>
  <si>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</si>
  <si>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</si>
  <si>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</si>
  <si>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</si>
  <si>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</si>
  <si>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</si>
  <si>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</si>
  <si>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</si>
  <si>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</si>
  <si>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</si>
  <si>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</si>
  <si>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</si>
  <si>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</si>
  <si>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</si>
  <si>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</si>
  <si>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</si>
  <si>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</si>
  <si>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</si>
  <si>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</si>
  <si>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</si>
  <si>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</si>
  <si>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</si>
  <si>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</si>
  <si>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</si>
  <si>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</si>
  <si>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</si>
  <si>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</si>
  <si>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</si>
  <si>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</si>
  <si>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</si>
  <si>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</si>
  <si>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</si>
  <si>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</si>
  <si>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</si>
  <si>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</si>
  <si>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</si>
  <si>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</si>
  <si>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</si>
  <si>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</si>
  <si>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</si>
  <si>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</si>
  <si>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</si>
  <si>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</si>
  <si>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</si>
  <si>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</si>
  <si>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</si>
  <si>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</si>
  <si>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</si>
  <si>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</si>
  <si>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</si>
  <si>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</si>
  <si>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</si>
  <si>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</si>
  <si>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</si>
  <si>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</si>
  <si>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</si>
  <si>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</si>
  <si>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</si>
  <si>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</si>
  <si>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</si>
  <si>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</si>
  <si>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</si>
  <si>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</si>
  <si>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</si>
  <si>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</si>
  <si>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</si>
  <si>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</si>
  <si>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</si>
  <si>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</si>
  <si>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</si>
  <si>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</si>
  <si>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</si>
  <si>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</si>
  <si>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</si>
  <si>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</si>
  <si>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</si>
  <si>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</si>
  <si>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</si>
  <si>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</si>
  <si>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</si>
  <si>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</si>
  <si>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</si>
  <si>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</si>
  <si>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</si>
  <si>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</si>
  <si>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</si>
  <si>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</si>
  <si>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</si>
  <si>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</si>
  <si>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</si>
  <si>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</si>
  <si>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</si>
  <si>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</si>
  <si>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</si>
  <si>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</si>
  <si>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</si>
  <si>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</si>
  <si>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</si>
  <si>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</si>
  <si>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</si>
  <si>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</si>
  <si>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</si>
  <si>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</si>
  <si>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</si>
  <si>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</si>
  <si>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</si>
  <si>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</si>
  <si>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</si>
  <si>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</si>
  <si>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</si>
  <si>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</si>
  <si>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</si>
  <si>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</si>
  <si>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</si>
  <si>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</si>
  <si>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</si>
  <si>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</si>
  <si>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</si>
  <si>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</si>
  <si>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</si>
  <si>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</si>
  <si>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</si>
  <si>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</si>
  <si>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</si>
  <si>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</si>
  <si>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</si>
  <si>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</si>
  <si>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</si>
  <si>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</si>
  <si>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</si>
  <si>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</si>
  <si>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</si>
  <si>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</si>
  <si>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</si>
  <si>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</si>
  <si>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</si>
  <si>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</si>
  <si>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</si>
  <si>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</si>
  <si>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</si>
  <si>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</si>
  <si>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</si>
  <si>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</si>
  <si>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</si>
  <si>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</si>
  <si>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</si>
  <si>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</si>
  <si>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</si>
  <si>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</si>
  <si>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</si>
  <si>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</si>
  <si>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</si>
  <si>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</si>
  <si>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</si>
  <si>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</si>
  <si>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</si>
  <si>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</si>
  <si>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</si>
  <si>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</si>
  <si>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</si>
  <si>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</si>
  <si>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</si>
  <si>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</si>
  <si>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</si>
  <si>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</si>
  <si>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</si>
  <si>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</si>
  <si>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</si>
  <si>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</si>
  <si>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</si>
  <si>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</si>
  <si>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</si>
  <si>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</si>
  <si>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</si>
  <si>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</si>
  <si>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</si>
  <si>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</si>
  <si>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</si>
  <si>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</si>
  <si>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</si>
  <si>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</si>
  <si>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</si>
  <si>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</si>
  <si>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</si>
  <si>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</si>
  <si>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</si>
  <si>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</si>
  <si>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</si>
  <si>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</si>
  <si>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</si>
  <si>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</si>
  <si>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</si>
  <si>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</si>
  <si>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</si>
  <si>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</si>
  <si>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</si>
  <si>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</si>
  <si>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</si>
  <si>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</si>
  <si>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</si>
  <si>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</si>
  <si>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</si>
  <si>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</si>
  <si>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</si>
  <si>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</si>
  <si>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</si>
  <si>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</si>
  <si>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</si>
  <si>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</si>
  <si>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</si>
  <si>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</si>
  <si>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</si>
  <si>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</si>
  <si>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</si>
  <si>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</si>
  <si>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</si>
  <si>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</si>
  <si>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</si>
  <si>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</si>
  <si>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</si>
  <si>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</si>
  <si>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</si>
  <si>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</si>
  <si>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</si>
  <si>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</si>
  <si>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</si>
  <si>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</si>
  <si>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</si>
  <si>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</si>
  <si>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</si>
  <si>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</si>
  <si>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</si>
  <si>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</si>
  <si>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</si>
  <si>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</si>
  <si>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</si>
  <si>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</si>
  <si>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</si>
  <si>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</si>
  <si>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</si>
  <si>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</si>
  <si>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</si>
  <si>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</si>
  <si>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</si>
  <si>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</si>
  <si>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</si>
  <si>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</si>
  <si>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</si>
  <si>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</si>
  <si>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</si>
  <si>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</si>
  <si>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</si>
  <si>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</si>
  <si>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</si>
  <si>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</si>
  <si>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</si>
  <si>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</si>
  <si>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</si>
  <si>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</si>
  <si>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</si>
  <si>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</si>
  <si>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</si>
  <si>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</si>
  <si>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</si>
  <si>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</si>
  <si>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</si>
  <si>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</si>
  <si>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</si>
  <si>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</si>
  <si>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</si>
  <si>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</si>
  <si>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</si>
  <si>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</si>
  <si>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</si>
  <si>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</si>
  <si>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</si>
  <si>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</si>
  <si>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</si>
  <si>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</si>
  <si>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</si>
  <si>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</si>
  <si>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</si>
  <si>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</si>
  <si>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</si>
  <si>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</si>
  <si>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</si>
  <si>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</si>
  <si>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</si>
  <si>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</si>
  <si>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</si>
  <si>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</si>
  <si>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</si>
  <si>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</si>
  <si>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</si>
  <si>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</si>
  <si>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</si>
  <si>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</si>
  <si>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</si>
  <si>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</si>
  <si>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</si>
  <si>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</si>
  <si>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</si>
  <si>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</si>
  <si>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</si>
  <si>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</si>
  <si>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</si>
  <si>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</si>
  <si>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</si>
  <si>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</si>
  <si>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</si>
  <si>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</si>
  <si>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</si>
  <si>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</si>
  <si>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</si>
  <si>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</si>
  <si>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</si>
  <si>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</si>
  <si>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</si>
  <si>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</si>
  <si>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</si>
  <si>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</si>
  <si>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</si>
  <si>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</si>
  <si>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</si>
  <si>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</si>
  <si>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</si>
  <si>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</si>
  <si>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</si>
  <si>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</si>
  <si>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</si>
  <si>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</si>
  <si>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</si>
  <si>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</si>
  <si>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</si>
  <si>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</si>
  <si>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</si>
  <si>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</si>
  <si>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</si>
  <si>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</si>
  <si>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</si>
  <si>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</si>
  <si>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</si>
  <si>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</si>
  <si>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</si>
  <si>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</si>
  <si>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</si>
  <si>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</si>
  <si>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</si>
  <si>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</si>
  <si>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</si>
  <si>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</si>
  <si>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</si>
  <si>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</si>
  <si>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</si>
  <si>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</si>
  <si>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</si>
  <si>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</si>
  <si>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</si>
  <si>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</si>
  <si>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</si>
  <si>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</si>
  <si>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</si>
  <si>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</si>
  <si>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</si>
  <si>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</si>
  <si>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</si>
  <si>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</si>
  <si>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</si>
  <si>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</si>
  <si>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</si>
  <si>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</si>
  <si>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</si>
  <si>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</si>
  <si>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</si>
  <si>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</si>
  <si>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</si>
  <si>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</si>
  <si>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</si>
  <si>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</si>
  <si>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</si>
  <si>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</si>
  <si>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</si>
  <si>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</si>
  <si>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</si>
  <si>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</si>
  <si>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</si>
  <si>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</si>
  <si>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</si>
  <si>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</si>
  <si>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</si>
  <si>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</si>
  <si>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</si>
  <si>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</si>
  <si>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</si>
  <si>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</si>
  <si>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</si>
  <si>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</si>
  <si>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</si>
  <si>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</si>
  <si>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</si>
  <si>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</si>
  <si>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</si>
  <si>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</si>
  <si>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</si>
  <si>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</si>
  <si>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</si>
  <si>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</si>
  <si>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</si>
  <si>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</si>
  <si>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</si>
  <si>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</si>
  <si>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</si>
  <si>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</si>
  <si>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</si>
  <si>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</si>
  <si>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</si>
  <si>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</si>
  <si>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</si>
  <si>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</si>
  <si>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</si>
  <si>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</si>
  <si>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</si>
  <si>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</si>
  <si>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</si>
  <si>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</si>
  <si>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</si>
  <si>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</si>
  <si>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</si>
  <si>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</si>
  <si>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</si>
  <si>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</si>
  <si>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</si>
  <si>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</si>
  <si>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</si>
  <si>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</si>
  <si>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</si>
  <si>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</si>
  <si>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</si>
  <si>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</si>
  <si>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</si>
  <si>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</si>
  <si>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</si>
  <si>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</si>
  <si>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</si>
  <si>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</si>
  <si>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</si>
  <si>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</si>
  <si>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</si>
  <si>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</si>
  <si>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</si>
  <si>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</si>
  <si>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</si>
  <si>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</si>
  <si>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</si>
  <si>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</si>
  <si>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</si>
  <si>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</si>
  <si>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</si>
  <si>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</si>
  <si>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</si>
  <si>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</si>
  <si>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</si>
  <si>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</si>
  <si>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</si>
  <si>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</si>
  <si>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</si>
  <si>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</si>
  <si>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</si>
  <si>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</si>
  <si>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</si>
  <si>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</si>
  <si>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</si>
  <si>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</si>
  <si>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</si>
  <si>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</si>
  <si>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</si>
  <si>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</si>
  <si>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</si>
  <si>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</si>
  <si>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</si>
  <si>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</si>
  <si>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</si>
  <si>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</si>
  <si>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</si>
  <si>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</si>
  <si>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</si>
  <si>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</si>
  <si>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</si>
  <si>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</si>
  <si>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</si>
  <si>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</si>
  <si>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</si>
  <si>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</si>
  <si>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</si>
  <si>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</si>
  <si>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</si>
  <si>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</si>
  <si>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</si>
  <si>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</si>
  <si>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</si>
  <si>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</si>
  <si>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</si>
  <si>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</si>
  <si>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</si>
  <si>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</si>
  <si>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</si>
  <si>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</si>
  <si>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</si>
  <si>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</si>
  <si>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</si>
  <si>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</si>
  <si>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</si>
  <si>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</si>
  <si>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</si>
  <si>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</si>
  <si>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</si>
  <si>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</si>
  <si>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</si>
  <si>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</si>
  <si>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</si>
  <si>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</si>
  <si>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</si>
  <si>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</si>
  <si>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</si>
  <si>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</si>
  <si>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</si>
  <si>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</si>
  <si>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</si>
  <si>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</si>
  <si>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</si>
  <si>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</si>
  <si>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</si>
  <si>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</si>
  <si>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</si>
  <si>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</si>
  <si>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</si>
  <si>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</si>
  <si>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</si>
  <si>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</si>
  <si>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</si>
  <si>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</si>
  <si>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</si>
  <si>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</si>
  <si>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</si>
  <si>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</si>
  <si>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</si>
  <si>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</si>
  <si>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</si>
  <si>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</si>
  <si>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</si>
  <si>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</si>
  <si>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</si>
  <si>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</si>
  <si>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</si>
  <si>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</si>
  <si>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</si>
  <si>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</si>
  <si>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</si>
  <si>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</si>
  <si>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</si>
  <si>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</si>
  <si>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</si>
  <si>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</si>
  <si>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</si>
  <si>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</si>
  <si>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</si>
  <si>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</si>
  <si>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</si>
  <si>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</si>
  <si>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</si>
  <si>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</si>
  <si>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</si>
  <si>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</si>
  <si>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</si>
  <si>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</si>
  <si>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</si>
  <si>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</si>
  <si>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</si>
  <si>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</si>
  <si>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</si>
  <si>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</si>
  <si>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</si>
  <si>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</si>
  <si>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</si>
  <si>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</si>
  <si>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</si>
  <si>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</si>
  <si>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</si>
  <si>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</si>
  <si>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</si>
  <si>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</si>
  <si>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</si>
  <si>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</si>
  <si>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</si>
  <si>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</si>
  <si>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</si>
  <si>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</si>
  <si>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</si>
  <si>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</si>
  <si>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</si>
  <si>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</si>
  <si>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</si>
  <si>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</si>
  <si>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</si>
  <si>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</si>
  <si>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</si>
  <si>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</si>
  <si>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</si>
  <si>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</si>
  <si>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</si>
  <si>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</si>
  <si>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</si>
  <si>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</si>
  <si>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</si>
  <si>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</si>
  <si>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</si>
  <si>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</si>
  <si>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</si>
  <si>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</si>
  <si>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</si>
  <si>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</si>
  <si>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</si>
  <si>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</si>
  <si>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</si>
  <si>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</si>
  <si>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</si>
  <si>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</si>
  <si>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</si>
  <si>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</si>
  <si>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</si>
  <si>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</si>
  <si>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</si>
  <si>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</si>
  <si>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</si>
  <si>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</si>
  <si>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</si>
  <si>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</si>
  <si>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</si>
  <si>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</si>
  <si>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</si>
  <si>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</si>
  <si>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</si>
  <si>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</si>
  <si>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</si>
  <si>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</si>
  <si>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</si>
  <si>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</si>
  <si>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</si>
  <si>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</si>
  <si>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</si>
  <si>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</si>
  <si>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</si>
  <si>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</si>
  <si>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</si>
  <si>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</si>
  <si>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</si>
  <si>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</si>
  <si>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</si>
  <si>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</si>
  <si>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</si>
  <si>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</si>
  <si>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</si>
  <si>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</si>
  <si>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</si>
  <si>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</si>
  <si>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</si>
  <si>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</si>
  <si>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</si>
  <si>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</si>
  <si>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</si>
  <si>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</si>
  <si>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</si>
  <si>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</si>
  <si>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</si>
  <si>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</si>
  <si>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</si>
  <si>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</si>
  <si>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</si>
  <si>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</si>
  <si>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</si>
  <si>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</si>
  <si>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</si>
  <si>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</si>
  <si>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</si>
  <si>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</si>
  <si>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</si>
  <si>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</si>
  <si>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</si>
  <si>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</si>
  <si>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</si>
  <si>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</si>
  <si>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</si>
  <si>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</si>
  <si>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</si>
  <si>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</si>
  <si>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</si>
  <si>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</si>
  <si>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</si>
  <si>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</si>
  <si>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</si>
  <si>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</si>
  <si>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</si>
  <si>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</si>
  <si>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</si>
  <si>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</si>
  <si>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</si>
  <si>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</si>
  <si>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</si>
  <si>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</si>
  <si>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</si>
  <si>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</si>
  <si>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</si>
  <si>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</si>
  <si>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</si>
  <si>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</si>
  <si>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</si>
  <si>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</si>
  <si>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</si>
  <si>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</si>
  <si>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</si>
  <si>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</si>
  <si>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</si>
  <si>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</si>
  <si>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</si>
  <si>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</si>
  <si>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</si>
  <si>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</si>
  <si>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</si>
  <si>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</si>
  <si>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</si>
  <si>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</si>
  <si>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</si>
  <si>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</si>
  <si>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</si>
  <si>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</si>
  <si>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</si>
  <si>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</si>
  <si>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</si>
  <si>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</si>
  <si>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</si>
  <si>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</si>
  <si>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</si>
  <si>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</si>
  <si>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</si>
  <si>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</si>
  <si>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</si>
  <si>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</si>
  <si>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</si>
  <si>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</si>
  <si>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</si>
  <si>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</si>
  <si>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</si>
  <si>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</si>
  <si>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</si>
  <si>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</si>
  <si>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</si>
  <si>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</si>
  <si>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</si>
  <si>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</si>
  <si>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</si>
  <si>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</si>
  <si>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</si>
  <si>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</si>
  <si>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</si>
  <si>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</si>
  <si>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</si>
  <si>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</si>
  <si>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</si>
  <si>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</si>
  <si>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</si>
  <si>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</si>
  <si>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</si>
  <si>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</si>
  <si>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</si>
  <si>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</si>
  <si>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</si>
  <si>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</si>
  <si>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</si>
  <si>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</si>
  <si>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</si>
  <si>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</si>
  <si>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</si>
  <si>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</si>
  <si>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</si>
  <si>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</si>
  <si>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</si>
  <si>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</si>
  <si>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</si>
  <si>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</si>
  <si>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</si>
  <si>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</si>
  <si>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</si>
  <si>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</si>
  <si>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</si>
  <si>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</si>
  <si>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</si>
  <si>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</si>
  <si>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</si>
  <si>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</si>
  <si>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</si>
  <si>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</si>
  <si>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</si>
  <si>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</si>
  <si>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</si>
  <si>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</si>
  <si>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</si>
  <si>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</si>
  <si>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</si>
  <si>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</si>
  <si>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</si>
  <si>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</si>
  <si>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</si>
  <si>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</si>
  <si>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</si>
  <si>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</si>
  <si>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</si>
  <si>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</si>
  <si>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</si>
  <si>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</si>
  <si>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</si>
  <si>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</si>
  <si>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</si>
  <si>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</si>
  <si>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</si>
  <si>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</si>
  <si>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</si>
  <si>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</si>
  <si>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</si>
  <si>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</si>
  <si>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</si>
  <si>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</si>
  <si>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</si>
  <si>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</si>
  <si>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</si>
  <si>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</si>
  <si>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</si>
  <si>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</si>
  <si>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</si>
  <si>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</si>
  <si>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</si>
  <si>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</si>
  <si>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</si>
  <si>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</si>
  <si>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</si>
  <si>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</si>
  <si>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</si>
  <si>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</si>
  <si>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</si>
  <si>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</si>
  <si>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</si>
  <si>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</si>
  <si>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</si>
  <si>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</si>
  <si>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</si>
  <si>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</si>
  <si>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</si>
  <si>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</si>
  <si>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</si>
  <si>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</si>
  <si>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</si>
  <si>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</si>
  <si>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</si>
  <si>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</si>
  <si>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</si>
  <si>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</si>
  <si>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</si>
  <si>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</si>
  <si>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</si>
  <si>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</si>
  <si>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</si>
  <si>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</si>
  <si>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</si>
  <si>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</si>
  <si>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</si>
  <si>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</si>
  <si>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</si>
  <si>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</si>
  <si>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</si>
  <si>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</si>
  <si>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</si>
  <si>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</si>
  <si>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</si>
  <si>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</si>
  <si>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</si>
  <si>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</si>
  <si>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</si>
  <si>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</si>
  <si>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</si>
  <si>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</si>
  <si>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</si>
  <si>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</si>
  <si>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</si>
  <si>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</si>
  <si>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</si>
  <si>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</si>
  <si>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</si>
  <si>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</si>
  <si>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</si>
  <si>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</si>
  <si>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</si>
  <si>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</si>
  <si>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</si>
  <si>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</si>
  <si>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</si>
  <si>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</si>
  <si>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</si>
  <si>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</si>
  <si>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</si>
  <si>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</si>
  <si>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</si>
  <si>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</si>
  <si>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</si>
  <si>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</si>
  <si>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</si>
  <si>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</si>
  <si>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</si>
  <si>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</si>
  <si>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</si>
  <si>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</si>
  <si>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</si>
  <si>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</si>
  <si>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</si>
  <si>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</si>
  <si>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</si>
  <si>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</si>
  <si>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</si>
  <si>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</si>
  <si>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</si>
  <si>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</si>
  <si>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</si>
  <si>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</si>
  <si>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</si>
  <si>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</si>
  <si>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</si>
  <si>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</si>
  <si>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</si>
  <si>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</si>
  <si>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</si>
  <si>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</si>
  <si>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</si>
  <si>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</si>
  <si>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</si>
  <si>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</si>
  <si>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</si>
  <si>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</si>
  <si>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</si>
  <si>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</si>
  <si>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</si>
  <si>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</si>
  <si>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</si>
  <si>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</si>
  <si>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</si>
  <si>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</si>
  <si>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</si>
  <si>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</si>
  <si>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</si>
  <si>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</si>
  <si>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</si>
  <si>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</si>
  <si>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</si>
  <si>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</si>
  <si>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</si>
  <si>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</si>
  <si>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</si>
  <si>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</si>
  <si>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</si>
  <si>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</si>
  <si>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</si>
  <si>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</si>
  <si>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</si>
  <si>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</si>
  <si>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</si>
  <si>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</si>
  <si>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</si>
  <si>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</si>
  <si>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</si>
  <si>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</si>
  <si>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</si>
  <si>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</si>
  <si>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</si>
  <si>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</si>
  <si>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</si>
  <si>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</si>
  <si>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</si>
  <si>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</si>
  <si>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</si>
  <si>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</si>
  <si>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</si>
  <si>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</si>
  <si>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</si>
  <si>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</si>
  <si>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</si>
  <si>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</si>
  <si>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</si>
  <si>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</si>
  <si>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</si>
  <si>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</si>
  <si>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</si>
  <si>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</si>
  <si>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</si>
  <si>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</si>
  <si>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</si>
  <si>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</si>
  <si>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</si>
  <si>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</si>
  <si>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</si>
  <si>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</si>
  <si>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</si>
  <si>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</si>
  <si>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</si>
  <si>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</si>
  <si>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</si>
  <si>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</si>
  <si>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</si>
  <si>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</si>
  <si>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</si>
  <si>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</si>
  <si>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</si>
  <si>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</si>
  <si>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</si>
  <si>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</si>
  <si>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</si>
  <si>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</si>
  <si>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</si>
  <si>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</si>
  <si>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</si>
  <si>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</si>
  <si>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</si>
  <si>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</si>
  <si>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</si>
  <si>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</si>
  <si>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</si>
  <si>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</si>
  <si>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</si>
  <si>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</si>
  <si>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</si>
  <si>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</si>
  <si>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</si>
  <si>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</si>
  <si>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</si>
  <si>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</si>
  <si>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</si>
  <si>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</si>
  <si>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</si>
  <si>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</si>
  <si>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</si>
  <si>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</si>
  <si>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</si>
  <si>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</si>
  <si>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</si>
  <si>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</si>
  <si>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</si>
  <si>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</si>
  <si>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</si>
  <si>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</si>
  <si>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</si>
  <si>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</si>
  <si>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</si>
  <si>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</si>
  <si>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</si>
  <si>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</si>
  <si>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</si>
  <si>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</si>
  <si>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</si>
  <si>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</si>
  <si>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</si>
  <si>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</si>
  <si>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</si>
  <si>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</si>
  <si>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</si>
  <si>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</si>
  <si>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</si>
  <si>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</si>
  <si>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</si>
  <si>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</si>
  <si>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</si>
  <si>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</si>
  <si>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</si>
  <si>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</si>
  <si>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</si>
  <si>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</si>
  <si>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</si>
  <si>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</si>
  <si>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</si>
  <si>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</si>
  <si>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</si>
  <si>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</si>
  <si>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</si>
  <si>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</si>
  <si>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</si>
  <si>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</si>
  <si>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</si>
  <si>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</si>
  <si>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</si>
  <si>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</si>
  <si>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</si>
  <si>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</si>
  <si>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</si>
  <si>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</si>
  <si>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</si>
  <si>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</si>
  <si>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</si>
  <si>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</si>
  <si>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</si>
  <si>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</si>
  <si>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</si>
  <si>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</si>
  <si>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</si>
  <si>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</si>
  <si>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</si>
  <si>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</si>
  <si>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</si>
  <si>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</si>
  <si>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</si>
  <si>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</si>
  <si>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</si>
  <si>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</si>
  <si>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</si>
  <si>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</si>
  <si>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</si>
  <si>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</si>
  <si>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</si>
  <si>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</si>
  <si>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</si>
  <si>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</si>
  <si>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</si>
  <si>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</si>
  <si>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</si>
  <si>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</si>
  <si>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</si>
  <si>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</si>
  <si>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</si>
  <si>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</si>
  <si>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</si>
  <si>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</si>
  <si>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</si>
  <si>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</si>
  <si>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</si>
  <si>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</si>
  <si>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</si>
  <si>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</si>
  <si>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</si>
  <si>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</si>
  <si>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</si>
  <si>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</si>
  <si>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</si>
  <si>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</si>
  <si>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</si>
  <si>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</si>
  <si>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</si>
  <si>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</si>
  <si>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</si>
  <si>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</si>
  <si>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</si>
  <si>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</si>
  <si>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</si>
  <si>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</si>
  <si>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</si>
  <si>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</si>
  <si>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</si>
  <si>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</si>
  <si>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</si>
  <si>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</si>
  <si>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</si>
  <si>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</si>
  <si>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</si>
  <si>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</si>
  <si>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</si>
  <si>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</si>
  <si>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</si>
  <si>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</si>
  <si>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</si>
  <si>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</si>
  <si>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</si>
  <si>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</si>
  <si>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</si>
  <si>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</si>
  <si>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</si>
  <si>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</si>
  <si>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</si>
  <si>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</si>
  <si>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</si>
  <si>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</si>
  <si>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</si>
  <si>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</si>
  <si>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</si>
  <si>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</si>
  <si>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</si>
  <si>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</si>
  <si>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</si>
  <si>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</si>
  <si>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</si>
  <si>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</si>
  <si>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</si>
  <si>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</si>
  <si>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</si>
  <si>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</si>
  <si>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</si>
  <si>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</si>
  <si>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</si>
  <si>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</si>
  <si>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</si>
  <si>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</si>
  <si>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</si>
  <si>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</si>
  <si>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</si>
  <si>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</si>
  <si>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</si>
  <si>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</si>
  <si>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</si>
  <si>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</si>
  <si>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</si>
  <si>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</si>
  <si>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</si>
  <si>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</si>
  <si>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</si>
  <si>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</si>
  <si>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</si>
  <si>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</si>
  <si>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</si>
  <si>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</si>
  <si>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</si>
  <si>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</si>
  <si>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</si>
  <si>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</si>
  <si>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</si>
  <si>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</si>
  <si>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</si>
  <si>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</si>
  <si>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</si>
  <si>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</si>
  <si>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</si>
  <si>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</si>
  <si>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</si>
  <si>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</si>
  <si>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</si>
  <si>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</si>
  <si>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</si>
  <si>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</si>
  <si>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</si>
  <si>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</si>
  <si>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</si>
  <si>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</si>
  <si>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</si>
  <si>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</si>
  <si>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</si>
  <si>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</si>
  <si>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</si>
  <si>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</si>
  <si>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</si>
  <si>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</si>
  <si>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</si>
  <si>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</si>
  <si>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</si>
  <si>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</si>
  <si>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</si>
  <si>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</si>
  <si>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</si>
  <si>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</si>
  <si>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</si>
  <si>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</si>
  <si>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</si>
  <si>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</si>
  <si>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</si>
  <si>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</si>
  <si>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</si>
  <si>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</si>
  <si>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</si>
  <si>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</si>
  <si>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</si>
  <si>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</si>
  <si>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</si>
  <si>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</si>
  <si>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</si>
  <si>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</si>
  <si>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</si>
  <si>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</si>
  <si>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</si>
  <si>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</si>
  <si>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</si>
  <si>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</si>
  <si>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</si>
  <si>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</si>
  <si>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</si>
  <si>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</si>
  <si>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</si>
  <si>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</si>
  <si>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</si>
  <si>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</si>
  <si>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</si>
  <si>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</si>
  <si>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</si>
  <si>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</si>
  <si>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</si>
  <si>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</si>
  <si>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</si>
  <si>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</si>
  <si>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</si>
  <si>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</si>
  <si>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</si>
  <si>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</si>
  <si>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</si>
  <si>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</si>
  <si>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</si>
  <si>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</si>
  <si>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</si>
  <si>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</si>
  <si>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</si>
  <si>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</si>
  <si>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</si>
  <si>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</si>
  <si>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</si>
  <si>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</si>
  <si>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</si>
  <si>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</si>
  <si>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</si>
  <si>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</si>
  <si>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</si>
  <si>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</si>
  <si>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</si>
  <si>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</si>
  <si>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</si>
  <si>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</si>
  <si>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</si>
  <si>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</si>
  <si>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</si>
  <si>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</si>
  <si>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</si>
  <si>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</si>
  <si>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</si>
  <si>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</si>
  <si>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</si>
  <si>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</si>
  <si>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</si>
  <si>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</si>
  <si>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</si>
  <si>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</si>
  <si>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</si>
  <si>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</si>
  <si>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</si>
  <si>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</si>
  <si>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</si>
  <si>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</si>
  <si>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</si>
  <si>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</si>
  <si>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</si>
  <si>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</si>
  <si>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</si>
  <si>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</si>
  <si>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</si>
  <si>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</si>
  <si>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</si>
  <si>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</si>
  <si>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</si>
  <si>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</si>
  <si>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</si>
  <si>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</si>
  <si>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</si>
  <si>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</si>
  <si>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</si>
  <si>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</si>
  <si>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</si>
  <si>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</si>
  <si>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</si>
  <si>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</si>
  <si>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</si>
  <si>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</si>
  <si>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</si>
  <si>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</si>
  <si>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</si>
  <si>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</si>
  <si>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</si>
  <si>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</si>
  <si>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</si>
  <si>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</si>
  <si>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</si>
  <si>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</si>
  <si>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</si>
  <si>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</si>
  <si>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</si>
  <si>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</si>
  <si>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</si>
  <si>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</si>
  <si>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</si>
  <si>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</si>
  <si>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</si>
  <si>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</si>
  <si>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</si>
  <si>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</si>
  <si>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</si>
  <si>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</si>
  <si>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</si>
  <si>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</si>
  <si>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</si>
  <si>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</si>
  <si>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</si>
  <si>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</si>
  <si>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</si>
  <si>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</si>
  <si>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</si>
  <si>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</si>
  <si>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</si>
  <si>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</si>
  <si>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</si>
  <si>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</si>
  <si>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</si>
  <si>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</si>
  <si>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</si>
  <si>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</si>
  <si>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</si>
  <si>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</si>
  <si>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</si>
  <si>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</si>
  <si>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</si>
  <si>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</si>
  <si>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</si>
  <si>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</si>
  <si>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</si>
  <si>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</si>
  <si>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</si>
  <si>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</si>
  <si>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</si>
  <si>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</si>
  <si>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</si>
  <si>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</si>
  <si>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</si>
  <si>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</si>
  <si>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</si>
  <si>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</si>
  <si>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</si>
  <si>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</si>
  <si>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</si>
  <si>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</si>
  <si>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</si>
  <si>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</si>
  <si>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</si>
  <si>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</si>
  <si>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</si>
  <si>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</si>
  <si>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</si>
  <si>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</si>
  <si>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</si>
  <si>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</si>
  <si>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</si>
  <si>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</si>
  <si>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</si>
  <si>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</si>
  <si>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</si>
  <si>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</si>
  <si>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</si>
  <si>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</si>
  <si>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</si>
  <si>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</si>
  <si>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</si>
  <si>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</si>
  <si>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</si>
  <si>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</si>
  <si>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</si>
  <si>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</si>
  <si>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</si>
  <si>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</si>
  <si>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</si>
  <si>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</si>
  <si>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</si>
  <si>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</si>
  <si>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</si>
  <si>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</si>
  <si>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</si>
  <si>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</si>
  <si>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</si>
  <si>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</si>
  <si>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</si>
  <si>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</si>
  <si>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</si>
  <si>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</si>
  <si>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</si>
  <si>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</si>
  <si>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</si>
  <si>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</si>
  <si>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</si>
  <si>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</si>
  <si>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</si>
  <si>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</si>
  <si>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</si>
  <si>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</si>
  <si>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</si>
  <si>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</si>
  <si>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</si>
  <si>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</si>
  <si>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</si>
  <si>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</si>
  <si>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</si>
  <si>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</si>
  <si>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</si>
  <si>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</si>
  <si>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</si>
  <si>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</si>
  <si>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</si>
  <si>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</si>
  <si>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</si>
  <si>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</si>
  <si>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</si>
  <si>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</si>
  <si>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</si>
  <si>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</si>
  <si>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</si>
  <si>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</si>
  <si>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</si>
  <si>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</si>
  <si>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</si>
  <si>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</si>
  <si>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</si>
  <si>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</si>
  <si>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</si>
  <si>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</si>
  <si>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</si>
  <si>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</si>
  <si>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</si>
  <si>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</si>
  <si>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</si>
  <si>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</si>
  <si>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</si>
  <si>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</si>
  <si>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</si>
  <si>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</si>
  <si>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</si>
  <si>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</si>
  <si>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</si>
  <si>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</si>
  <si>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</si>
  <si>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</si>
  <si>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</si>
  <si>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</si>
  <si>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</si>
  <si>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</si>
  <si>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</si>
  <si>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</si>
  <si>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</si>
  <si>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</si>
  <si>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</si>
  <si>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</si>
  <si>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</si>
  <si>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</si>
  <si>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</si>
  <si>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</si>
  <si>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</si>
  <si>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</si>
  <si>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</si>
  <si>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</si>
  <si>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</si>
  <si>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</si>
  <si>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</si>
  <si>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</si>
  <si>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</si>
  <si>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</si>
  <si>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</si>
  <si>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</si>
  <si>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</si>
  <si>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</si>
  <si>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</si>
  <si>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</si>
  <si>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</si>
  <si>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</si>
  <si>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</si>
  <si>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</si>
  <si>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</si>
  <si>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</si>
  <si>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</si>
  <si>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</si>
  <si>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</si>
  <si>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</si>
  <si>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</si>
  <si>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</si>
  <si>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</si>
  <si>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</si>
  <si>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</si>
  <si>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</si>
  <si>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</si>
  <si>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</si>
  <si>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</si>
  <si>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</si>
  <si>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</si>
  <si>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</si>
  <si>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</si>
  <si>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</si>
  <si>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</si>
  <si>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</si>
  <si>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</si>
  <si>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</si>
  <si>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</si>
  <si>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</si>
  <si>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</si>
  <si>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</si>
  <si>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</si>
  <si>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</si>
  <si>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</si>
  <si>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</si>
  <si>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</si>
  <si>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</si>
  <si>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</si>
  <si>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</si>
  <si>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</si>
  <si>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</si>
  <si>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</si>
  <si>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</si>
  <si>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</si>
  <si>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</si>
  <si>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</si>
  <si>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</si>
  <si>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</si>
  <si>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</si>
  <si>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</si>
  <si>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</si>
  <si>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</si>
  <si>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</si>
  <si>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</si>
  <si>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</si>
  <si>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</si>
  <si>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</si>
  <si>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</si>
  <si>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</si>
  <si>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</si>
  <si>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</si>
  <si>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</si>
  <si>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</si>
  <si>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</si>
  <si>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</si>
  <si>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</si>
  <si>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</si>
  <si>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</si>
  <si>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</si>
  <si>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</si>
  <si>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</si>
  <si>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</si>
  <si>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</si>
  <si>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</si>
  <si>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</si>
  <si>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</si>
  <si>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</si>
  <si>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</si>
  <si>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</si>
  <si>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</si>
  <si>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</si>
  <si>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</si>
  <si>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</si>
  <si>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</si>
  <si>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</si>
  <si>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</si>
  <si>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</si>
  <si>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</si>
  <si>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</si>
  <si>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</si>
  <si>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</si>
  <si>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</si>
  <si>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</si>
  <si>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</si>
  <si>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</si>
  <si>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</si>
  <si>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</si>
  <si>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</si>
  <si>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</si>
  <si>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</si>
  <si>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</si>
  <si>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</si>
  <si>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</si>
  <si>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</si>
  <si>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</si>
  <si>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</si>
  <si>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</si>
  <si>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</si>
  <si>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</si>
  <si>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</si>
  <si>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</si>
  <si>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</si>
  <si>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</si>
  <si>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</si>
  <si>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</si>
  <si>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</si>
  <si>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</si>
  <si>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</si>
  <si>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</si>
  <si>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</si>
  <si>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</si>
  <si>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</si>
  <si>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</si>
  <si>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</si>
  <si>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</si>
  <si>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</si>
  <si>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</si>
  <si>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</si>
  <si>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</si>
  <si>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</si>
  <si>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</si>
  <si>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</si>
  <si>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</si>
  <si>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</si>
  <si>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</si>
  <si>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</si>
  <si>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</si>
  <si>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</si>
  <si>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</si>
  <si>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</si>
  <si>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</si>
  <si>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</si>
  <si>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</si>
  <si>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</si>
  <si>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</si>
  <si>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</si>
  <si>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</si>
  <si>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</si>
  <si>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</si>
  <si>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</si>
  <si>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</si>
  <si>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</si>
  <si>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</si>
  <si>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</si>
  <si>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</si>
  <si>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</si>
  <si>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</si>
  <si>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</si>
  <si>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</si>
  <si>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</si>
  <si>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</si>
  <si>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</si>
  <si>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</si>
  <si>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</si>
  <si>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</si>
  <si>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</si>
  <si>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</si>
  <si>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</si>
  <si>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</si>
  <si>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</si>
  <si>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</si>
  <si>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</si>
  <si>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</si>
  <si>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</si>
  <si>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</si>
  <si>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</si>
  <si>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</si>
  <si>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</si>
  <si>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</si>
  <si>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</si>
  <si>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</si>
  <si>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</si>
  <si>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</si>
  <si>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</si>
  <si>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</si>
  <si>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</si>
  <si>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</si>
  <si>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</si>
  <si>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</si>
  <si>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</si>
  <si>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</si>
  <si>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</si>
  <si>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</si>
  <si>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</si>
  <si>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</si>
  <si>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</si>
  <si>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</si>
  <si>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</si>
  <si>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</si>
  <si>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</si>
  <si>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</si>
  <si>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</si>
  <si>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</si>
  <si>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</si>
  <si>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</si>
  <si>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</si>
  <si>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</si>
  <si>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</si>
  <si>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</si>
  <si>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</si>
  <si>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</si>
  <si>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</si>
  <si>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</si>
  <si>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</si>
  <si>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</si>
  <si>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</si>
  <si>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</si>
  <si>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</si>
  <si>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</si>
  <si>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</si>
  <si>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</si>
  <si>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</si>
  <si>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</si>
  <si>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</si>
  <si>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</si>
  <si>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</si>
  <si>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</si>
  <si>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</si>
  <si>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</si>
  <si>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</si>
  <si>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</si>
  <si>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</si>
  <si>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</si>
  <si>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</si>
  <si>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</si>
  <si>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</si>
  <si>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</si>
  <si>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</si>
  <si>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</si>
  <si>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</si>
  <si>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</si>
  <si>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</si>
  <si>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</si>
  <si>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</si>
  <si>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</si>
  <si>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</si>
  <si>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</si>
  <si>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</si>
  <si>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</si>
  <si>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</si>
  <si>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</si>
  <si>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</si>
  <si>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</si>
  <si>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</si>
  <si>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</si>
  <si>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</si>
  <si>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</si>
  <si>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</si>
  <si>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</si>
  <si>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</si>
  <si>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</si>
  <si>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</si>
  <si>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</si>
  <si>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</si>
  <si>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</si>
  <si>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</si>
  <si>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</si>
  <si>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</si>
  <si>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</si>
  <si>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</si>
  <si>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</si>
  <si>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</si>
  <si>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</si>
  <si>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</si>
  <si>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</si>
  <si>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</si>
  <si>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</si>
  <si>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</si>
  <si>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</si>
  <si>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</si>
  <si>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</si>
  <si>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</si>
  <si>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</si>
  <si>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</si>
  <si>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</si>
  <si>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</si>
  <si>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</si>
  <si>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</si>
  <si>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</si>
  <si>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</si>
  <si>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</si>
  <si>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</si>
  <si>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</si>
  <si>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</si>
  <si>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</si>
  <si>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</si>
  <si>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</si>
  <si>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</si>
  <si>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</si>
  <si>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</si>
  <si>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</si>
  <si>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</si>
  <si>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</si>
  <si>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</si>
  <si>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</si>
  <si>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</si>
  <si>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</si>
  <si>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</si>
  <si>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</si>
  <si>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</si>
  <si>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</si>
  <si>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</si>
  <si>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</si>
  <si>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</si>
  <si>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</si>
  <si>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</si>
  <si>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</si>
  <si>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</si>
  <si>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</si>
  <si>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</si>
  <si>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</si>
  <si>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</si>
  <si>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</si>
  <si>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</si>
  <si>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</si>
  <si>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</si>
  <si>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</si>
  <si>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</si>
  <si>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</si>
  <si>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</si>
  <si>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</si>
  <si>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</si>
  <si>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</si>
  <si>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</si>
  <si>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</si>
  <si>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</si>
  <si>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</si>
  <si>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</si>
  <si>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</si>
  <si>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</si>
  <si>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</si>
  <si>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</si>
  <si>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</si>
  <si>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</si>
  <si>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</si>
  <si>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</si>
  <si>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</si>
  <si>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</si>
  <si>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</si>
  <si>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</si>
  <si>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</si>
  <si>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</si>
  <si>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</si>
  <si>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</si>
  <si>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</si>
  <si>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</si>
  <si>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</si>
  <si>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</si>
  <si>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</si>
  <si>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</si>
  <si>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</si>
  <si>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</si>
  <si>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</si>
  <si>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</si>
  <si>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</si>
  <si>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</si>
  <si>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</si>
  <si>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</si>
  <si>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</si>
  <si>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</si>
  <si>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</si>
  <si>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</si>
  <si>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</si>
  <si>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</si>
  <si>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</si>
  <si>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</si>
  <si>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</si>
  <si>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</si>
  <si>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</si>
  <si>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</si>
  <si>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</si>
  <si>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</si>
  <si>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</si>
  <si>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</si>
  <si>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</si>
  <si>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</si>
  <si>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</si>
  <si>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</si>
  <si>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</si>
  <si>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</si>
  <si>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</si>
  <si>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</si>
  <si>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</si>
  <si>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</si>
  <si>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</si>
  <si>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</si>
  <si>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</si>
  <si>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</si>
  <si>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</si>
  <si>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</si>
  <si>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</si>
  <si>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</si>
  <si>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</si>
  <si>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</si>
  <si>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</si>
  <si>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</si>
  <si>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</si>
  <si>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</si>
  <si>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</si>
  <si>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</si>
  <si>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</si>
  <si>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</si>
  <si>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</si>
  <si>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</si>
  <si>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</si>
  <si>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</si>
  <si>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</si>
  <si>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</si>
  <si>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</si>
  <si>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</si>
  <si>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</si>
  <si>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</si>
  <si>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</si>
  <si>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</si>
  <si>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</si>
  <si>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</si>
  <si>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</si>
  <si>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</si>
  <si>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</si>
  <si>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</si>
  <si>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</si>
  <si>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</si>
  <si>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</si>
  <si>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</si>
  <si>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</si>
  <si>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</si>
  <si>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</si>
  <si>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</si>
  <si>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</si>
  <si>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</si>
  <si>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</si>
  <si>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</si>
  <si>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</si>
  <si>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</si>
  <si>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</si>
  <si>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</si>
  <si>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</si>
  <si>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</si>
  <si>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</si>
  <si>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</si>
  <si>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</si>
  <si>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</si>
  <si>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</si>
  <si>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</si>
  <si>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</si>
  <si>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</si>
  <si>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</si>
  <si>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</si>
  <si>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</si>
  <si>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</si>
  <si>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</si>
  <si>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</si>
  <si>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</si>
  <si>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</si>
  <si>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</si>
  <si>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</si>
  <si>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</si>
  <si>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</si>
  <si>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</si>
  <si>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</si>
  <si>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</si>
  <si>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</si>
  <si>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</si>
  <si>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</si>
  <si>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</si>
  <si>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</si>
  <si>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</si>
  <si>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</si>
  <si>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</si>
  <si>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</si>
  <si>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</si>
  <si>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</si>
  <si>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</si>
  <si>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</si>
  <si>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</si>
  <si>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</si>
  <si>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</si>
  <si>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</si>
  <si>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</si>
  <si>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</si>
  <si>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</si>
  <si>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</si>
  <si>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</si>
  <si>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</si>
  <si>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</si>
  <si>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</si>
  <si>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</si>
  <si>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</si>
  <si>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</si>
  <si>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</si>
  <si>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</si>
  <si>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</si>
  <si>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</si>
  <si>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</si>
  <si>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</si>
  <si>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</si>
  <si>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</si>
  <si>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</si>
  <si>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</si>
  <si>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</si>
  <si>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</si>
  <si>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</si>
  <si>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</si>
  <si>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</si>
  <si>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</si>
  <si>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</si>
  <si>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</si>
  <si>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</si>
  <si>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</si>
  <si>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</si>
  <si>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</si>
  <si>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</si>
  <si>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</si>
  <si>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</si>
  <si>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</si>
  <si>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</si>
  <si>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</si>
  <si>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</si>
  <si>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</si>
  <si>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</si>
  <si>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</si>
  <si>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</si>
  <si>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</si>
  <si>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</si>
  <si>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</si>
  <si>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</si>
  <si>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</si>
  <si>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</si>
  <si>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</si>
  <si>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</si>
  <si>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</si>
  <si>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</si>
  <si>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</si>
  <si>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</si>
  <si>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</si>
  <si>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</si>
  <si>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</si>
  <si>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</si>
  <si>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</si>
  <si>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</si>
  <si>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</si>
  <si>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</si>
  <si>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</si>
  <si>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</si>
  <si>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</si>
  <si>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</si>
  <si>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</si>
  <si>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</si>
  <si>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</si>
  <si>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</si>
  <si>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</si>
  <si>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</si>
  <si>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</si>
  <si>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</si>
  <si>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</si>
  <si>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</si>
  <si>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</si>
  <si>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</si>
  <si>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</si>
  <si>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</si>
  <si>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</si>
  <si>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</si>
  <si>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</si>
  <si>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</si>
  <si>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</si>
  <si>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</si>
  <si>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</si>
  <si>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</si>
  <si>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</si>
  <si>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</si>
  <si>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</si>
  <si>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</si>
  <si>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</si>
  <si>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</si>
  <si>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</si>
  <si>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</si>
  <si>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</si>
  <si>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</si>
  <si>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</si>
  <si>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</si>
  <si>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</si>
  <si>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</si>
  <si>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</si>
  <si>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</si>
  <si>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</si>
  <si>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</si>
  <si>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</si>
  <si>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</si>
  <si>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</si>
  <si>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</si>
  <si>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</si>
  <si>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</si>
  <si>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</si>
  <si>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</si>
  <si>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</si>
  <si>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</si>
  <si>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</si>
  <si>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</si>
  <si>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</si>
  <si>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</si>
  <si>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</si>
  <si>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</si>
  <si>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</si>
  <si>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</si>
  <si>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</si>
  <si>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</si>
  <si>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</si>
  <si>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</si>
  <si>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</si>
  <si>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</si>
  <si>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</si>
  <si>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</si>
  <si>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</si>
  <si>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</si>
  <si>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</si>
  <si>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</si>
  <si>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</si>
  <si>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</si>
  <si>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</si>
  <si>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</si>
  <si>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</si>
  <si>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</si>
  <si>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</si>
  <si>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</si>
  <si>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</si>
  <si>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</si>
  <si>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</si>
  <si>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</si>
  <si>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</si>
  <si>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</si>
  <si>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</si>
  <si>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</si>
  <si>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</si>
  <si>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</si>
  <si>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</si>
  <si>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</si>
  <si>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</si>
  <si>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</si>
  <si>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</si>
  <si>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</si>
  <si>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</si>
  <si>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</si>
  <si>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</si>
  <si>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</si>
  <si>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</si>
  <si>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</si>
  <si>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</si>
  <si>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</si>
  <si>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</si>
  <si>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</si>
  <si>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</si>
  <si>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</si>
  <si>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</si>
  <si>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</si>
  <si>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</si>
  <si>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</si>
  <si>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</si>
  <si>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</si>
  <si>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</si>
  <si>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</si>
  <si>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</si>
  <si>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</si>
  <si>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</si>
  <si>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</si>
  <si>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</si>
  <si>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</si>
  <si>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</si>
  <si>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</si>
  <si>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</si>
  <si>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</si>
  <si>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</si>
  <si>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</si>
  <si>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</si>
  <si>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</si>
  <si>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</si>
  <si>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</si>
  <si>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</si>
  <si>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</si>
  <si>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</si>
  <si>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</si>
  <si>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</si>
  <si>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</si>
  <si>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</si>
  <si>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</si>
  <si>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</si>
  <si>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</si>
  <si>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</si>
  <si>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</si>
  <si>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</si>
  <si>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</si>
  <si>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</si>
  <si>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</si>
  <si>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</si>
  <si>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</si>
  <si>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</si>
  <si>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</si>
  <si>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</si>
  <si>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</si>
  <si>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</si>
  <si>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</si>
  <si>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</si>
  <si>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</si>
  <si>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</si>
  <si>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</si>
  <si>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</si>
  <si>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</si>
  <si>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</si>
  <si>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</si>
  <si>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</si>
  <si>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</si>
  <si>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</si>
  <si>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</si>
  <si>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</si>
  <si>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</si>
  <si>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</si>
  <si>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</si>
  <si>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</si>
  <si>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</si>
  <si>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</si>
  <si>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</si>
  <si>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</si>
  <si>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</si>
  <si>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</si>
  <si>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</si>
  <si>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</si>
  <si>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</si>
  <si>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</si>
  <si>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</si>
  <si>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</si>
  <si>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</si>
  <si>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</si>
  <si>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</si>
  <si>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</si>
  <si>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</si>
  <si>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</si>
  <si>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</si>
  <si>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</si>
  <si>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</si>
  <si>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</si>
  <si>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</si>
  <si>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</si>
  <si>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</si>
  <si>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</si>
  <si>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</si>
  <si>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</si>
  <si>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</si>
  <si>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</si>
  <si>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</si>
  <si>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</si>
  <si>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</si>
  <si>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</si>
  <si>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</si>
  <si>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</si>
  <si>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</si>
  <si>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</si>
  <si>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</si>
  <si>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</si>
  <si>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</si>
  <si>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</si>
  <si>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</si>
  <si>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</si>
  <si>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</si>
  <si>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</si>
  <si>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</si>
  <si>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</si>
  <si>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</si>
  <si>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</si>
  <si>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</si>
  <si>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</si>
  <si>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</si>
  <si>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</si>
  <si>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</si>
  <si>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</si>
  <si>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</si>
  <si>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</si>
  <si>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</si>
  <si>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</si>
  <si>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</si>
  <si>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</si>
  <si>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</si>
  <si>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</si>
  <si>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</si>
  <si>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</si>
  <si>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</si>
  <si>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</si>
  <si>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</si>
  <si>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</si>
  <si>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</si>
  <si>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</si>
  <si>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</si>
  <si>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</si>
  <si>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</si>
  <si>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</si>
  <si>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</si>
  <si>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</si>
  <si>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</si>
  <si>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</si>
  <si>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</si>
  <si>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</si>
  <si>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</si>
  <si>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</si>
  <si>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</si>
  <si>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</si>
  <si>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</si>
  <si>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</si>
  <si>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</si>
  <si>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</si>
  <si>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</si>
  <si>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</si>
  <si>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</si>
  <si>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</si>
  <si>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</si>
  <si>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</si>
  <si>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</si>
  <si>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</si>
  <si>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</si>
  <si>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</si>
  <si>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</si>
  <si>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</si>
  <si>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</si>
  <si>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</si>
  <si>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</si>
  <si>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</si>
  <si>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</si>
  <si>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</si>
  <si>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</si>
  <si>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</si>
  <si>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</si>
  <si>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</si>
  <si>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</si>
  <si>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</si>
  <si>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</si>
  <si>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</si>
  <si>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</si>
  <si>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</si>
  <si>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</si>
  <si>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</si>
  <si>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</si>
  <si>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</si>
  <si>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</si>
  <si>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</si>
  <si>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</si>
  <si>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</si>
  <si>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</si>
  <si>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</si>
  <si>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</si>
  <si>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</si>
  <si>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</si>
  <si>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</si>
  <si>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</si>
  <si>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</si>
  <si>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</si>
  <si>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</si>
  <si>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</si>
  <si>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</si>
  <si>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</si>
  <si>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</si>
  <si>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</si>
  <si>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</si>
  <si>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</si>
  <si>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</si>
  <si>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</si>
  <si>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</si>
  <si>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</si>
  <si>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</si>
  <si>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</si>
  <si>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</si>
  <si>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</si>
  <si>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</si>
  <si>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</si>
  <si>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</si>
  <si>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</si>
  <si>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</si>
  <si>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</si>
  <si>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</si>
  <si>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</si>
  <si>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</si>
  <si>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</si>
  <si>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</si>
  <si>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</si>
  <si>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</si>
  <si>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</si>
  <si>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</si>
  <si>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</si>
  <si>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</si>
  <si>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</si>
  <si>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</si>
  <si>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</si>
  <si>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</si>
  <si>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</si>
  <si>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</si>
  <si>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</si>
  <si>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</si>
  <si>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</si>
  <si>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</si>
  <si>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</si>
  <si>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</si>
  <si>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</si>
  <si>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</si>
  <si>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</si>
  <si>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</si>
  <si>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</si>
  <si>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</si>
  <si>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</si>
  <si>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</si>
  <si>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</si>
  <si>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</si>
  <si>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</si>
  <si>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</si>
  <si>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</si>
  <si>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</si>
  <si>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</si>
  <si>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</si>
  <si>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</si>
  <si>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</si>
  <si>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</si>
  <si>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</si>
  <si>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</si>
  <si>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</si>
  <si>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</si>
  <si>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</si>
  <si>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</si>
  <si>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</si>
  <si>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</si>
  <si>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</si>
  <si>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</si>
  <si>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</si>
  <si>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</si>
  <si>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</si>
  <si>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</si>
  <si>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</si>
  <si>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</si>
  <si>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</si>
  <si>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</si>
  <si>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</si>
  <si>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</si>
  <si>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</si>
  <si>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</si>
  <si>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</si>
  <si>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</si>
  <si>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</si>
  <si>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</si>
  <si>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</si>
  <si>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</si>
  <si>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</si>
  <si>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</si>
  <si>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</si>
  <si>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</si>
  <si>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</si>
  <si>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</si>
  <si>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</si>
  <si>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</si>
  <si>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</si>
  <si>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</si>
  <si>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</si>
  <si>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</si>
  <si>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</si>
  <si>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</si>
  <si>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</si>
  <si>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</si>
  <si>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</si>
  <si>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</si>
  <si>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</si>
  <si>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</si>
  <si>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</si>
  <si>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</si>
  <si>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</si>
  <si>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</si>
  <si>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</si>
  <si>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</si>
  <si>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</si>
  <si>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</si>
  <si>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</si>
  <si>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</si>
  <si>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</si>
  <si>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</si>
  <si>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</si>
  <si>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</si>
  <si>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</si>
  <si>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</si>
  <si>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</si>
  <si>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</si>
  <si>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</si>
  <si>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</si>
  <si>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</si>
  <si>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</si>
  <si>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</si>
  <si>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</si>
  <si>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</si>
  <si>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</si>
  <si>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</si>
  <si>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</si>
  <si>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</si>
  <si>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</si>
  <si>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</si>
  <si>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</si>
  <si>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</si>
  <si>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</si>
  <si>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</si>
  <si>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</si>
  <si>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</si>
  <si>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</si>
  <si>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</si>
  <si>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</si>
  <si>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</si>
  <si>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</si>
  <si>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</si>
  <si>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</si>
  <si>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</si>
  <si>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</si>
  <si>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</si>
  <si>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</si>
  <si>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</si>
  <si>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</si>
  <si>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</si>
  <si>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</si>
  <si>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</si>
  <si>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</si>
  <si>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</si>
  <si>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</si>
  <si>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</si>
  <si>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</si>
  <si>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</si>
  <si>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</si>
  <si>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</si>
  <si>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</si>
  <si>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</si>
  <si>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</si>
  <si>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</si>
  <si>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</si>
  <si>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</si>
  <si>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</si>
  <si>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</si>
  <si>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</si>
  <si>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</si>
  <si>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</si>
  <si>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</si>
  <si>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</si>
  <si>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</si>
  <si>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</si>
  <si>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</si>
  <si>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</si>
  <si>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</si>
  <si>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</si>
  <si>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</si>
  <si>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</si>
  <si>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</si>
  <si>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</si>
  <si>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</si>
  <si>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</si>
  <si>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</si>
  <si>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</si>
  <si>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</si>
  <si>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</si>
  <si>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</si>
  <si>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</si>
  <si>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</si>
  <si>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</si>
  <si>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</si>
  <si>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</si>
  <si>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</si>
  <si>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</si>
  <si>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</si>
  <si>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</si>
  <si>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</si>
  <si>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</si>
  <si>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</si>
  <si>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</si>
  <si>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</si>
  <si>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</si>
  <si>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</si>
  <si>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</si>
  <si>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</si>
  <si>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</si>
  <si>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</si>
  <si>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</si>
  <si>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</si>
  <si>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</si>
  <si>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</si>
  <si>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</si>
  <si>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</si>
  <si>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</si>
  <si>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</si>
  <si>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</si>
  <si>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</si>
  <si>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</si>
  <si>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</si>
  <si>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</si>
  <si>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</si>
  <si>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</si>
  <si>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</si>
  <si>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</si>
  <si>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</si>
  <si>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</si>
  <si>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</si>
  <si>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</si>
  <si>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</si>
  <si>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</si>
  <si>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</si>
  <si>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</si>
  <si>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</si>
  <si>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</si>
  <si>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</si>
  <si>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</si>
  <si>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</si>
  <si>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</si>
  <si>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</si>
  <si>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</si>
  <si>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</si>
  <si>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</si>
  <si>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</si>
  <si>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</si>
  <si>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</si>
  <si>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</si>
  <si>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</si>
  <si>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</si>
  <si>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</si>
  <si>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</si>
  <si>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</si>
  <si>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</si>
  <si>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</si>
  <si>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</si>
  <si>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</si>
  <si>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</si>
  <si>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</si>
  <si>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</si>
  <si>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</si>
  <si>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</si>
  <si>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</si>
  <si>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</si>
  <si>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</si>
  <si>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</si>
  <si>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</si>
  <si>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</si>
  <si>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</si>
  <si>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</si>
  <si>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</si>
  <si>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</si>
  <si>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</si>
  <si>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</si>
  <si>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</si>
  <si>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</si>
  <si>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</si>
  <si>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</si>
  <si>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</si>
  <si>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</si>
  <si>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</si>
  <si>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</si>
  <si>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</si>
  <si>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</si>
  <si>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</si>
  <si>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</si>
  <si>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</si>
  <si>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</si>
  <si>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</si>
  <si>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</si>
  <si>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</si>
  <si>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</si>
  <si>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</si>
  <si>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</si>
  <si>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</si>
  <si>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</si>
  <si>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</si>
  <si>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</si>
  <si>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</si>
  <si>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</si>
  <si>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</si>
  <si>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</si>
  <si>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</si>
  <si>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</si>
  <si>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</si>
  <si>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</si>
  <si>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</si>
  <si>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</si>
  <si>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</si>
  <si>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</si>
  <si>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</si>
  <si>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</si>
  <si>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</si>
  <si>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</si>
  <si>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</si>
  <si>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</si>
  <si>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</si>
  <si>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</si>
  <si>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</si>
  <si>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</si>
  <si>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</si>
  <si>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</si>
  <si>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</si>
  <si>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</si>
  <si>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</si>
  <si>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</si>
  <si>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</si>
  <si>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</si>
  <si>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</si>
  <si>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</si>
  <si>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</si>
  <si>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</si>
  <si>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</si>
  <si>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</si>
  <si>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</si>
  <si>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</si>
  <si>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</si>
  <si>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</si>
  <si>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</si>
  <si>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</si>
  <si>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</si>
  <si>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</si>
  <si>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</si>
  <si>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</si>
  <si>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</si>
  <si>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</si>
  <si>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</si>
  <si>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</si>
  <si>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</si>
  <si>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</si>
  <si>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</si>
  <si>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</si>
  <si>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</si>
  <si>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</si>
  <si>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</si>
  <si>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</si>
  <si>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</si>
  <si>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</si>
  <si>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</si>
  <si>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</si>
  <si>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</si>
  <si>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</si>
  <si>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</si>
  <si>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</si>
  <si>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</si>
  <si>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</si>
  <si>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</si>
  <si>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</si>
  <si>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</si>
  <si>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</si>
  <si>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</si>
  <si>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</si>
  <si>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</si>
  <si>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</si>
  <si>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</si>
  <si>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</si>
  <si>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</si>
  <si>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</si>
  <si>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</si>
  <si>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</si>
  <si>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</si>
  <si>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</si>
  <si>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</si>
  <si>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</si>
  <si>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</si>
  <si>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</si>
  <si>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</si>
  <si>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</si>
  <si>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</si>
  <si>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</si>
  <si>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</si>
  <si>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</si>
  <si>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</si>
  <si>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</si>
  <si>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</si>
  <si>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</si>
  <si>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</si>
  <si>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</si>
  <si>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</si>
  <si>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</si>
  <si>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</si>
  <si>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</si>
  <si>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</si>
  <si>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</si>
  <si>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</si>
  <si>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</si>
  <si>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</si>
  <si>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</si>
  <si>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</si>
  <si>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</si>
  <si>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</si>
  <si>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</si>
  <si>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</si>
  <si>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</si>
  <si>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</si>
  <si>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</si>
  <si>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</si>
  <si>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</si>
  <si>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</si>
  <si>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</si>
  <si>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</si>
  <si>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</si>
  <si>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</si>
  <si>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</si>
  <si>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</si>
  <si>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</si>
  <si>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</si>
  <si>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</si>
  <si>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</si>
  <si>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</si>
  <si>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</si>
  <si>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</si>
  <si>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</si>
  <si>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</si>
  <si>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</si>
  <si>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</si>
  <si>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</si>
  <si>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</si>
  <si>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</si>
  <si>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</si>
  <si>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</si>
  <si>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</si>
  <si>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</si>
  <si>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</si>
  <si>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</si>
  <si>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</si>
  <si>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</si>
  <si>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</si>
  <si>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</si>
  <si>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</si>
  <si>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</si>
  <si>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</si>
  <si>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</si>
  <si>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</si>
  <si>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</si>
  <si>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</si>
  <si>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</si>
  <si>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</si>
  <si>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</si>
  <si>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</si>
  <si>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</si>
  <si>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</si>
  <si>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</si>
  <si>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</si>
  <si>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</si>
  <si>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</si>
  <si>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</si>
  <si>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</si>
  <si>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</si>
  <si>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</si>
  <si>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</si>
  <si>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</si>
  <si>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</si>
  <si>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</si>
  <si>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</si>
  <si>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</si>
  <si>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</si>
  <si>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</si>
  <si>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</si>
  <si>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</si>
  <si>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</si>
  <si>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</si>
  <si>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</si>
  <si>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</si>
  <si>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</si>
  <si>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</si>
  <si>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</si>
  <si>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</si>
  <si>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</si>
  <si>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</si>
  <si>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</si>
  <si>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</si>
  <si>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</si>
  <si>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</si>
  <si>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</si>
  <si>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</si>
  <si>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</si>
  <si>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</si>
  <si>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</si>
  <si>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</si>
  <si>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</si>
  <si>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</si>
  <si>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</si>
  <si>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</si>
  <si>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</si>
  <si>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</si>
  <si>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</si>
  <si>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</si>
  <si>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</si>
  <si>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</si>
  <si>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</si>
  <si>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</si>
  <si>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</si>
  <si>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</si>
  <si>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</si>
  <si>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</si>
  <si>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</si>
  <si>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</si>
  <si>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</si>
  <si>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</si>
  <si>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</si>
  <si>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</si>
  <si>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</si>
  <si>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</si>
  <si>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</si>
  <si>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</si>
  <si>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</si>
  <si>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</si>
  <si>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</si>
  <si>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</si>
  <si>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</si>
  <si>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</si>
  <si>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</si>
  <si>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</si>
  <si>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</si>
  <si>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</si>
  <si>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</si>
  <si>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</si>
  <si>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</si>
  <si>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</si>
  <si>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</si>
  <si>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</si>
  <si>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</si>
  <si>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</si>
  <si>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</si>
  <si>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</si>
  <si>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</si>
  <si>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</si>
  <si>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</si>
  <si>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</si>
  <si>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</si>
  <si>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</si>
  <si>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</si>
  <si>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</si>
  <si>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</si>
  <si>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</si>
  <si>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</si>
  <si>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</si>
  <si>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</si>
  <si>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</si>
  <si>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</si>
  <si>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</si>
  <si>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</si>
  <si>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</si>
  <si>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</si>
  <si>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</si>
  <si>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</si>
  <si>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</si>
  <si>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</si>
  <si>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</si>
  <si>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</si>
  <si>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</si>
  <si>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</si>
  <si>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</si>
  <si>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</si>
  <si>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</si>
  <si>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</si>
  <si>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</si>
  <si>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</si>
  <si>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</si>
  <si>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</si>
  <si>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</si>
  <si>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</si>
  <si>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</si>
  <si>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</si>
  <si>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</si>
  <si>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</si>
  <si>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</si>
  <si>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</si>
  <si>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</si>
  <si>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</si>
  <si>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</si>
  <si>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</si>
  <si>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</si>
  <si>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</si>
  <si>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</si>
  <si>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</si>
  <si>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</si>
  <si>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</si>
  <si>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</si>
  <si>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</si>
  <si>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</si>
  <si>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</si>
  <si>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</si>
  <si>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</si>
  <si>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</si>
  <si>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</si>
  <si>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</si>
  <si>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</si>
  <si>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</si>
  <si>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</si>
  <si>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</si>
  <si>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</si>
  <si>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</si>
  <si>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</si>
  <si>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</si>
  <si>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</si>
  <si>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</si>
  <si>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</si>
  <si>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</si>
  <si>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</si>
  <si>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</si>
  <si>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</si>
  <si>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</si>
  <si>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</si>
  <si>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</si>
  <si>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</si>
  <si>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</si>
  <si>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</si>
  <si>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</si>
  <si>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</si>
  <si>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</si>
  <si>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</si>
  <si>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</si>
  <si>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</si>
  <si>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</si>
  <si>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</si>
  <si>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</si>
  <si>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</si>
  <si>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</si>
  <si>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</si>
  <si>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</si>
  <si>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</si>
  <si>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</si>
  <si>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</si>
  <si>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</si>
  <si>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</si>
  <si>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</si>
  <si>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</si>
  <si>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</si>
  <si>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</si>
  <si>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</si>
  <si>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</si>
  <si>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</si>
  <si>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</si>
  <si>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</si>
  <si>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</si>
  <si>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</si>
  <si>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</si>
  <si>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</si>
  <si>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</si>
  <si>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</si>
  <si>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</si>
  <si>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</si>
  <si>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</si>
  <si>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</si>
  <si>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</si>
  <si>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</si>
  <si>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</si>
  <si>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</si>
  <si>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</si>
  <si>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</si>
  <si>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</si>
  <si>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</si>
  <si>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</si>
  <si>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</si>
  <si>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</si>
  <si>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</si>
  <si>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</si>
  <si>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</si>
  <si>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</si>
  <si>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</si>
  <si>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</si>
  <si>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</si>
  <si>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</si>
  <si>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</si>
  <si>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</si>
  <si>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</si>
  <si>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</si>
  <si>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</si>
  <si>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</si>
  <si>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</si>
  <si>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</si>
  <si>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</si>
  <si>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</si>
  <si>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</si>
  <si>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</si>
  <si>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</si>
  <si>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</si>
  <si>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</si>
  <si>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</si>
  <si>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</si>
  <si>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</si>
  <si>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</si>
  <si>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</si>
  <si>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</si>
  <si>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</si>
  <si>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</si>
  <si>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</si>
  <si>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</si>
  <si>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</si>
  <si>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</si>
  <si>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</si>
  <si>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</si>
  <si>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</si>
  <si>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</si>
  <si>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</si>
  <si>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</si>
  <si>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</si>
  <si>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</si>
  <si>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</si>
  <si>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</si>
  <si>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</si>
  <si>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</si>
  <si>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</si>
  <si>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</si>
  <si>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</si>
  <si>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</si>
  <si>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</si>
  <si>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</si>
  <si>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</si>
  <si>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</si>
  <si>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</si>
  <si>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</si>
  <si>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</si>
  <si>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</si>
  <si>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</si>
  <si>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</si>
  <si>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</si>
  <si>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</si>
  <si>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</si>
  <si>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</si>
  <si>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</si>
  <si>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</si>
  <si>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</si>
  <si>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</si>
  <si>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</si>
  <si>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</si>
  <si>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</si>
  <si>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</si>
  <si>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</si>
  <si>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</si>
  <si>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</si>
  <si>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</si>
  <si>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</si>
  <si>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</si>
  <si>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</si>
  <si>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</si>
  <si>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</si>
  <si>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</si>
  <si>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</si>
  <si>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</si>
  <si>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</si>
  <si>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</si>
  <si>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</si>
  <si>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</si>
  <si>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</si>
  <si>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</si>
  <si>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</si>
  <si>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</si>
  <si>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</si>
  <si>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</si>
  <si>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</si>
  <si>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</si>
  <si>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</si>
  <si>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</si>
  <si>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</si>
  <si>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</si>
  <si>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</si>
  <si>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</si>
  <si>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</si>
  <si>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</si>
  <si>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</si>
  <si>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</si>
  <si>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</si>
  <si>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</si>
  <si>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</si>
  <si>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</si>
  <si>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</si>
  <si>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</si>
  <si>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</si>
  <si>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</si>
  <si>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</si>
  <si>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</si>
  <si>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</si>
  <si>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</si>
  <si>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</si>
  <si>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</si>
  <si>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</si>
  <si>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</si>
  <si>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</si>
  <si>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</si>
  <si>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</si>
  <si>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</si>
  <si>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</si>
  <si>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</si>
  <si>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</si>
  <si>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</si>
  <si>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</si>
  <si>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</si>
  <si>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</si>
  <si>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</si>
  <si>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</si>
  <si>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</si>
  <si>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</si>
  <si>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</si>
  <si>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</si>
  <si>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</si>
  <si>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</si>
  <si>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</si>
  <si>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</si>
  <si>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</si>
  <si>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</si>
  <si>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</si>
  <si>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</si>
  <si>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</si>
  <si>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</si>
  <si>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</si>
  <si>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</si>
  <si>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</si>
  <si>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</si>
  <si>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</si>
  <si>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</si>
  <si>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</si>
  <si>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</si>
  <si>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</si>
  <si>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</si>
  <si>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</si>
  <si>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</si>
  <si>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</si>
  <si>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</si>
  <si>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</si>
  <si>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</si>
  <si>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</si>
  <si>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</si>
  <si>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</si>
  <si>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</si>
  <si>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</si>
  <si>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</si>
  <si>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</si>
  <si>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</si>
  <si>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</si>
  <si>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</si>
  <si>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</si>
  <si>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</si>
  <si>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</si>
  <si>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</si>
  <si>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</si>
  <si>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</si>
  <si>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</si>
  <si>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</si>
  <si>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</si>
  <si>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</si>
  <si>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</si>
  <si>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</si>
  <si>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</si>
  <si>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</si>
  <si>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</si>
  <si>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</si>
  <si>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</si>
  <si>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</si>
  <si>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</si>
  <si>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</si>
  <si>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</si>
  <si>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</si>
  <si>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</si>
  <si>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</si>
  <si>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</si>
  <si>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</si>
  <si>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</si>
  <si>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</si>
  <si>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</si>
  <si>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</si>
  <si>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</si>
  <si>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</si>
  <si>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</si>
  <si>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</si>
  <si>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</si>
  <si>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</si>
  <si>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</si>
  <si>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</si>
  <si>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</si>
  <si>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</si>
  <si>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</si>
  <si>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</si>
  <si>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</si>
  <si>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</si>
  <si>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</si>
  <si>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</si>
  <si>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</si>
  <si>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</si>
  <si>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</si>
  <si>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</si>
  <si>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</si>
  <si>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</si>
  <si>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</si>
  <si>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</si>
  <si>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</si>
  <si>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</si>
  <si>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</si>
  <si>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</si>
  <si>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</si>
  <si>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</si>
  <si>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</si>
  <si>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</si>
  <si>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</si>
  <si>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</si>
  <si>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</si>
  <si>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</si>
  <si>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</si>
  <si>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</si>
  <si>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</si>
  <si>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</si>
  <si>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</si>
  <si>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</si>
  <si>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</si>
  <si>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</si>
  <si>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</si>
  <si>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</si>
  <si>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</si>
  <si>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</si>
  <si>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</si>
  <si>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</si>
  <si>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</si>
  <si>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</si>
  <si>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</si>
  <si>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</si>
  <si>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</si>
  <si>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</si>
  <si>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</si>
  <si>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</si>
  <si>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</si>
  <si>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</si>
  <si>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</si>
  <si>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</si>
  <si>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</si>
  <si>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</si>
  <si>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</si>
  <si>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</si>
  <si>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</si>
  <si>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</si>
  <si>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</si>
  <si>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</si>
  <si>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</si>
  <si>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</si>
  <si>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</si>
  <si>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down again // ETA 20min</t>
  </si>
  <si>
    <t>PCM-20251009-00002103</t>
  </si>
  <si>
    <t>ETA // 45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</si>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</sst>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0" totalsRowShown="0" headerRowDxfId="157" dataDxfId="156" headerRowBorderDxfId="154" tableBorderDxfId="155" totalsRowBorderDxfId="153">
  <autoFilter ref="A1:CJ1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276.96749108796212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2.6819791666639503E-2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6.7156250006519258E-3</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45939.915917013888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45939.915917013888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45939.915917013888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45939.915917013888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45939.915917013888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45939.915917013888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45939.915917013888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45939.915917013888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45939.915917013888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45939.915917013888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45939.915917013888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45939.915917013888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45939.915917013888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45939.915917013888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45939.915917013888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45939.915917013888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45939.915917013888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45939.915917013888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45939.915917013888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45939.915917013888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45939.915917013888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45939.915917013888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45939.915917013888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45939.915917013888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45939.915917013888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45939.915917013888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45939.915917013888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45939.915917013888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45939.915917013888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45939.915917013888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45939.915917013888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45939.915917013888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45939.915917013888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45939.915917013888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45939.915917013888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45939.915917013888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45939.915917013888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45939.915917013888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45939.915917013888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45939.915917013888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45939.915917013888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45939.915917013888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45939.915917013888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45939.915917013888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45939.915917013888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45939.915917013888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45939.915917013888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45939.915917013888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45939.915917013888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45939.915917013888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45939.915917013888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45939.915917013888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45939.915917013888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45939.915917013888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45939.915917013888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45939.915917013888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45939.915917013888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45939.915917013888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45939.915917013888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0"/>
  <sheetViews>
    <sheetView tabSelected="1" workbookViewId="0">
      <selection activeCell="K9" sqref="K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133.18883368055685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114.91607905092678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0.20274571759364335</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20404</v>
      </c>
      <c r="E7" s="120" t="s">
        <v>38964</v>
      </c>
      <c r="F7" s="121">
        <v>45939.867465277777</v>
      </c>
      <c r="G7" s="122">
        <f ca="1">IFERROR(NOW()-F7,"-")</f>
        <v>4.8451736111019272E-2</v>
      </c>
      <c r="H7" s="121">
        <v>45939.867465277777</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39060</v>
      </c>
      <c r="B8" s="18" t="str">
        <f>IFERROR(VLOOKUP(D8,DB!A:K,11,0),"")</f>
        <v>R2</v>
      </c>
      <c r="C8" s="18">
        <v>1</v>
      </c>
      <c r="D8" s="18" t="s">
        <v>29202</v>
      </c>
      <c r="E8" s="120" t="s">
        <v>38964</v>
      </c>
      <c r="F8" s="121">
        <v>45939.88484953704</v>
      </c>
      <c r="G8" s="122">
        <f ca="1">IFERROR(NOW()-F8,"-")</f>
        <v>3.1067476847965736E-2</v>
      </c>
      <c r="H8" s="121">
        <v>45939.879988425928</v>
      </c>
      <c r="I8" s="18" t="str">
        <f>IFERROR(VLOOKUP(D8,DB!A:F,6,0),"")</f>
        <v>Generator-SG</v>
      </c>
      <c r="J8" s="18" t="str">
        <f>IFERROR(VLOOKUP(D8,DB!A:G,7,0),"")</f>
        <v>Vandalized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45939.915917013888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45939.915917013888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45939.915917013888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45939.915917013888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45939.915917013888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45939.915917013888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45939.915917013888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45939.915917013888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45939.915917013888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45939.915917013888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45939.915917013888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45939.915917013888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45939.915917013888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45939.915917013888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45939.915917013888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45939.915917013888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45939.915917013888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45939.915917013888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45939.915917013888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45939.915917013888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45939.915917013888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45939.915917013888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45939.915917013888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45939.915917013888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45939.915917013888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45939.915917013888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45939.915917013888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45939.915917013888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45939.915917013888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45939.915917013888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45939.915917013888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45939.915917013888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45939.915917013888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45939.915917013888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45939.915917013888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45939.915917013888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45939.915917013888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45939.915917013888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45939.915917013888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45939.915917013888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45939.915917013888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45939.915917013888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45939.915917013888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45939.915917013888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45939.915917013888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45939.915917013888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45939.915917013888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45939.915917013888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45939.915917013888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45939.915917013888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45939.915917013888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45939.915917013888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45939.915917013888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45939.915917013888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45939.915917013888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45939.915917013888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45939.915917013888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45939.915917013888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45939.915917013888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45939.915917013888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45939.915917013888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45939.915917013888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45939.915917013888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45939.915917013888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45939.915917013888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45939.915917013888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45939.915917013888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45939.915917013888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45939.915917013888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45939.915917013888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45939.915917013888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45939.915917013888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45939.915917013888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45939.915917013888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45939.915917013888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45939.915917013888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45939.915917013888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45939.915917013888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45939.915917013888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45939.915917013888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45939.915917013888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45939.915917013888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45939.915917013888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45939.915917013888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45939.915917013888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45939.915917013888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45939.915917013888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45939.915917013888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45939.915917013888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45939.915917013888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45939.915917013888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45939.915917013888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45939.915917013888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45939.915917013888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45939.915917013888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45939.915917013888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45939.915917013888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45939.915917013888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45939.915917013888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45939.915917013888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45939.915917013888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45939.915917013888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45939.915917013888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45939.915917013888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45939.915917013888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45939.915917013888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45939.915917013888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45939.915917013888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45939.915917013888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45939.915917013888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45939.915917013888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45939.915917013888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45939.915917013888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45939.915917013888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45939.915917013888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45939.915917013888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45939.915917013888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45939.915917013888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45939.915917013888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45939.915917013888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45939.915917013888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45939.915917013888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45939.915917013888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45939.915917013888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45939.915917013888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45939.915917013888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45939.915917013888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45939.915917013888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45939.915917013888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45939.915917013888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45939.915917013888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45939.915917013888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45939.915917013888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45939.915917013888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45939.915917013888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45939.915917013888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45939.915917013888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45939.915917013888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45939.915917013888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45939.915917013888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45939.915917013888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45939.915917013888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45939.915917013888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45939.915917013888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45939.915917013888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45939.915917013888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45939.915917013888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45939.915917013888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45939.915917013888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45939.915917013888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45939.915917013888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45939.915917013888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45939.915917013888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45939.915917013888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45939.915917013888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45939.915917013888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45939.915917013888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45939.915917013888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45939.915917013888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45939.915917013888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45939.915917013888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45939.915917013888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45939.915917013888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45939.915917013888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45939.915917013888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45939.915917013888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45939.915917013888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45939.915917013888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45939.915917013888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45939.915917013888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45939.915917013888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45939.915917013888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45939.915917013888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45939.915917013888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45939.915917013888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45939.915917013888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45939.915917013888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45939.915917013888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45939.915917013888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45939.915917013888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45939.915917013888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45939.915917013888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sheetData>
  <dataValidations count="2">
    <dataValidation allowBlank="1" showInputMessage="1" showErrorMessage="1" sqref="E1" xr:uid="{4D935161-CDD3-4592-B877-3FB59C99E142}"/>
    <dataValidation type="list" allowBlank="1" showInputMessage="1" showErrorMessage="1" sqref="E3:E1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45939.915917013888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45939.915917013888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45939.915917013888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45939.915917013888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45939.915917013888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45939.915917013888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45939.915917013888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45939.915917013888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45939.915917013888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45939.915917013888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45939.915917013888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45939.915917013888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45939.915917013888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45939.915917013888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45939.915917013888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45939.915917013888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45939.915917013888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45939.915917013888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45939.915917013888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45939.915917013888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45939.915917013888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45939.915917013888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45939.915917013888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45939.915917013888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45939.915917013888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45939.915917013888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45939.915917013888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45939.915917013888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45939.915917013888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45939.915917013888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45939.915917013888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45939.915917013888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45939.915917013888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45939.915917013888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45939.915917013888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45939.915917013888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45939.915917013888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45939.915917013888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45939.915917013888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45939.915917013888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45939.915917013888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45939.915917013888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45939.915917013888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45939.915917013888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45939.915917013888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45939.915917013888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45939.915917013888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45939.915917013888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45939.915917013888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45939.915917013888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45939.915917013888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45939.915917013888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45939.915917013888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45939.915917013888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45939.915917013888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45939.915917013888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45939.915917013888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45939.915917013888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45939.915917013888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45939.915917013888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45939.915917013888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45939.915917013888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45939.915917013888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45939.915917013888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45939.915917013888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45939.915917013888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45939.915917013888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45939.915917013888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45939.915917013888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45939.915917013888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45939.915917013888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45939.915917013888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45939.915917013888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45939.915917013888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45939.915917013888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45939.915917013888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45939.915917013888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45939.915917013888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45939.915917013888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45939.915917013888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45939.915917013888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45939.915917013888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45939.915917013888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45939.915917013888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45939.915917013888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45939.915917013888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45939.915917013888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45939.915917013888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45939.915917013888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45939.915917013888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45939.915917013888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45939.915917013888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45939.915917013888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45939.915917013888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45939.915917013888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45939.915917013888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45939.915917013888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45939.915917013888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45939.915917013888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45939.915917013888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45939.915917013888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45939.915917013888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45939.915917013888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45939.915917013888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45939.915917013888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45939.915917013888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45939.915917013888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45939.915917013888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45939.915917013888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45939.915917013888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45939.915917013888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45939.915917013888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45939.915917013888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45939.915917013888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45939.915917013888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45939.915917013888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45939.915917013888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45939.915917013888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45939.915917013888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45939.915917013888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45939.915917013888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45939.915917013888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45939.915917013888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45939.915917013888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45939.915917013888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45939.915917013888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45939.915917013888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45939.915917013888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45939.915917013888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45939.915917013888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45939.915917013888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45939.915917013888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45939.915917013888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45939.915917013888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45939.915917013888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45939.915917013888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45939.915917013888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45939.915917013888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45939.915917013888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45939.915917013888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45939.915917013888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45939.915917013888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45939.915917013888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45939.915917013888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45939.915917013888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45939.915917013888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45939.915917013888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45939.915917013888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45939.915917013888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45939.915917013888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45939.915917013888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45939.915917013888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45939.915917013888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45939.915917013888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45939.915917013888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45939.915917013888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45939.915917013888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45939.915917013888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45939.915917013888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45939.915917013888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45939.915917013888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45939.915917013888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45939.915917013888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45939.915917013888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45939.915917013888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45939.915917013888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45939.915917013888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45939.915917013888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45939.915917013888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45939.915917013888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45939.915917013888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45939.915917013888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45939.915917013888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45939.915917013888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45939.915917013888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45939.915917013888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45939.915917013888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45939.915917013888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45939.915917013888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45939.915917013888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45939.915917013888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45939.915917013888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45939.915917013888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45939.915917013888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45939.915917013888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45939.915917013888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45939.915917013888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45939.915917013888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45939.915917013888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45939.915917013888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45939.915917013888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45939.915917013888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45939.915917013888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45939.915917013888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45939.915917013888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45939.915917013888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45939.915917013888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45939.915917013888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45939.915917013888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45939.915917013888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45939.915917013888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45939.915917013888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45939.915917013888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45939.915917013888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45939.915917013888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45939.915917013888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45939.915917013888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45939.915917013888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45939.915917013888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45939.915917013888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45939.915917013888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45939.915917013888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45939.915917013888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45939.915917013888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45939.915917013888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45939.915917013888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45939.915917013888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45939.915917013888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45939.915917013888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45939.915917013888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45939.915917013888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45939.915917013888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45939.915917013888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45939.915917013888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45939.915917013888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45939.915917013888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45939.915917013888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45939.915917013888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45939.915917013888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45939.915917013888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45939.915917013888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45939.915917013888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45939.915917013888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45939.915917013888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45939.915917013888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45939.915917013888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45939.915917013888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45939.915917013888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45939.915917013888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45939.915917013888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45939.915917013888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45939.915917013888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45939.915917013888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45939.915917013888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45939.915917013888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45939.915917013888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45939.915917013888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45939.915917013888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45939.915917013888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45939.915917013888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45939.915917013888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45939.915917013888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45939.915917013888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45939.915917013888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45939.915917013888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45939.915917013888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45939.915917013888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45939.915917013888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45939.915917013888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45939.915917013888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45939.915917013888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45939.915917013888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45939.915917013888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45939.915917013888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45939.915917013888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45939.915917013888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45939.915917013888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45939.915917013888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45939.915917013888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45939.915917013888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45939.915917013888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45939.915917013888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45939.915917013888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45939.915917013888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45939.915917013888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45939.915917013888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45939.915917013888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45939.915917013888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45939.915917013888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45939.915917013888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45939.915917013888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45939.915917013888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45939.915917013888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45939.915917013888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45939.915917013888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45939.915917013888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45939.915917013888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45939.915917013888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45939.915917013888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45939.915917013888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45939.915917013888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45939.915917013888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45939.915917013888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45939.915917013888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45939.915917013888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45939.915917013888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45939.915917013888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45939.915917013888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45939.915917013888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45939.915917013888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45939.915917013888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45939.915917013888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45939.915917013888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45939.915917013888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45939.915917013888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45939.915917013888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45939.915917013888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45939.915917013888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45939.915917013888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45939.915917013888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45939.915917013888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45939.915917013888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45939.915917013888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45939.915917013888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45939.915917013888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45939.915917013888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45939.915917013888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45939.915917013888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45939.915917013888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45939.915917013888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45939.915917013888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45939.915917013888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45939.915917013888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45939.915917013888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45939.915917013888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45939.915917013888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45939.915917013888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45939.915917013888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45939.915917013888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45939.915917013888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45939.915917013888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45939.915917013888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45939.915917013888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45939.915917013888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45939.915917013888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45939.915917013888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45939.915917013888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45939.915917013888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45939.915917013888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45939.915917013888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45939.915917013888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45939.915917013888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45939.915917013888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45939.915917013888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45939.915917013888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45939.915917013888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45939.915917013888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45939.915917013888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45939.915917013888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45939.915917013888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45939.915917013888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45939.915917013888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45939.915917013888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45939.915917013888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45939.915917013888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45939.915917013888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45939.915917013888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45939.915917013888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45939.915917013888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45939.915917013888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45939.915917013888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45939.915917013888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45939.915917013888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45939.915917013888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45939.915917013888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45939.915917013888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45939.915917013888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45939.915917013888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45939.915917013888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45939.915917013888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45939.915917013888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45939.915917013888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45939.915917013888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45939.915917013888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45939.915917013888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45939.915917013888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45939.915917013888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45939.915917013888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45939.915917013888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45939.915917013888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45939.915917013888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45939.915917013888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45939.915917013888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45939.915917013888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45939.915917013888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45939.915917013888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45939.915917013888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45939.915917013888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45939.915917013888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45939.915917013888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45939.915917013888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45939.915917013888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45939.915917013888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45939.915917013888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45939.915917013888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45939.915917013888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45939.915917013888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45939.915917013888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45939.915917013888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45939.915917013888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45939.915917013888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45939.915917013888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45939.915917013888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45939.915917013888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45939.915917013888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45939.915917013888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45939.915917013888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45939.915917013888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45939.915917013888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45939.915917013888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45939.915917013888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45939.915917013888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45939.915917013888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45939.915917013888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45939.915917013888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45939.915917013888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45939.915917013888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45939.915917013888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45939.915917013888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45939.915917013888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45939.915917013888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45939.915917013888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45939.915917013888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45939.915917013888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45939.915917013888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45939.915917013888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45939.915917013888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45939.915917013888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45939.915917013888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45939.915917013888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45939.915917013888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45939.915917013888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45939.915917013888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45939.915917013888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45939.915917013888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45939.915917013888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45939.915917013888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45939.915917013888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45939.915917013888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45939.915917013888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45939.915917013888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45939.915917013888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45939.915917013888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45939.915917013888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45939.915917013888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45939.915917013888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45939.915917013888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45939.915917013888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45939.915917013888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45939.915917013888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45939.915917013888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45939.915917013888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45939.915917013888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45939.915917013888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45939.915917013888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45939.915917013888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45939.915917013888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45939.915917013888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45939.915917013888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45939.915917013888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45939.915917013888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45939.915917013888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45939.915917013888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45939.915917013888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45939.915917013888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45939.915917013888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45939.915917013888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45939.915917013888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45939.915917013888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45939.915917013888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45939.915917013888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45939.915917013888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45939.915917013888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45939.915917013888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45939.915917013888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45939.915917013888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45939.915917013888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45939.915917013888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45939.915917013888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45939.915917013888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45939.915917013888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45939.915917013888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45939.915917013888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45939.915917013888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45939.915917013888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45939.915917013888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45939.915917013888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45939.915917013888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45939.915917013888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45939.915917013888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45939.915917013888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45939.915917013888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45939.915917013888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45939.915917013888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45939.915917013888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45939.915917013888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45939.915917013888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45939.915917013888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45939.915917013888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45939.915917013888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45939.915917013888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45939.915917013888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45939.915917013888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45939.915917013888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45939.915917013888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45939.915917013888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45939.915917013888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45939.915917013888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45939.915917013888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45939.915917013888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45939.915917013888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45939.915917013888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45939.915917013888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45939.915917013888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45939.915917013888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45939.915917013888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45939.915917013888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45939.915917013888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45939.915917013888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45939.915917013888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45939.915917013888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45939.915917013888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45939.915917013888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45939.915917013888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45939.915917013888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45939.915917013888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45939.915917013888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45939.915917013888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45939.915917013888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45939.915917013888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45939.915917013888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45939.915917013888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45939.915917013888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45939.915917013888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45939.915917013888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45939.915917013888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45939.915917013888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45939.915917013888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45939.915917013888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45939.915917013888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45939.915917013888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45939.915917013888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45939.915917013888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45939.915917013888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45939.915917013888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45939.915917013888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45939.915917013888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45939.915917013888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45939.915917013888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45939.915917013888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45939.915917013888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45939.915917013888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45939.915917013888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45939.915917013888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45939.915917013888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45939.915917013888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45939.915917013888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45939.915917013888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45939.915917013888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45939.915917013888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45939.915917013888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45939.915917013888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45939.915917013888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45939.915917013888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45939.915917013888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45939.915917013888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45939.915917013888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45939.915917013888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45939.915917013888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45939.915917013888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45939.915917013888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45939.915917013888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45939.915917013888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45939.915917013888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45939.915917013888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45939.915917013888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45939.915917013888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45939.915917013888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45939.915917013888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45939.915917013888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45939.915917013888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45939.915917013888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45939.915917013888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45939.915917013888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45939.915917013888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45939.915917013888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45939.915917013888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45939.915917013888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45939.915917013888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45939.915917013888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45939.915917013888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45939.915917013888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45939.915917013888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45939.915917013888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45939.915917013888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45939.915917013888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45939.915917013888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45939.915917013888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45939.915917013888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45939.915917013888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45939.915917013888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45939.915917013888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45939.915917013888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45939.915917013888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45939.915917013888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45939.915917013888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45939.915917013888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45939.915917013888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45939.915917013888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45939.915917013888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45939.915917013888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45939.915917013888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45939.915917013888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45939.915917013888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45939.915917013888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45939.915917013888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45939.915917013888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45939.915917013888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45939.915917013888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45939.915917013888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45939.915917013888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45939.915917013888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45939.915917013888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45939.915917013888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45939.915917013888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45939.915917013888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45939.915917013888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45939.915917013888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45939.915917013888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45939.915917013888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45939.915917013888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45939.915917013888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45939.915917013888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45939.915917013888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45939.915917013888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45939.915917013888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45939.915917013888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45939.915917013888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45939.915917013888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45939.915917013888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45939.915917013888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45939.915917013888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45939.915917013888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45939.915917013888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45939.915917013888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45939.915917013888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45939.915917013888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45939.915917013888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45939.915917013888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45939.915917013888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45939.915917013888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45939.915917013888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45939.915917013888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45939.915917013888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45939.915917013888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45939.915917013888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45939.915917013888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45939.915917013888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45939.915917013888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45939.915917013888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45939.915917013888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45939.915917013888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45939.915917013888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45939.915917013888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45939.915917013888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45939.915917013888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45939.915917013888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45939.915917013888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45939.915917013888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45939.915917013888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45939.915917013888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45939.915917013888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45939.915917013888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45939.915917013888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45939.915917013888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45939.915917013888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45939.915917013888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45939.915917013888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45939.915917013888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45939.915917013888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45939.915917013888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45939.915917013888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45939.915917013888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45939.915917013888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45939.915917013888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45939.915917013888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45939.915917013888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45939.915917013888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45939.915917013888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45939.915917013888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45939.915917013888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45939.915917013888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45939.915917013888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45939.915917013888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45939.915917013888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45939.915917013888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45939.915917013888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45939.915917013888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45939.915917013888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45939.915917013888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45939.915917013888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45939.915917013888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45939.915917013888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45939.915917013888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45939.915917013888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45939.915917013888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45939.915917013888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45939.915917013888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45939.915917013888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45939.915917013888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45939.915917013888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45939.915917013888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45939.915917013888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45939.915917013888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45939.915917013888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45939.915917013888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45939.915917013888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45939.915917013888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45939.915917013888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45939.915917013888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45939.915917013888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45939.915917013888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45939.915917013888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45939.915917013888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45939.915917013888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45939.915917013888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45939.915917013888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45939.915917013888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45939.915917013888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45939.915917013888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45939.915917013888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45939.915917013888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45939.915917013888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45939.915917013888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45939.915917013888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45939.915917013888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45939.915917013888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45939.915917013888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45939.915917013888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45939.915917013888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45939.915917013888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45939.915917013888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45939.915917013888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45939.915917013888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45939.915917013888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45939.915917013888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45939.915917013888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45939.915917013888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45939.915917013888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45939.915917013888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45939.915917013888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45939.915917013888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45939.915917013888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45939.915917013888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45939.915917013888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45939.915917013888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45939.915917013888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45939.915917013888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45939.915917013888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45939.915917013888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45939.915917013888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45939.915917013888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45939.915917013888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45939.915917013888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45939.915917013888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45939.915917013888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45939.915917013888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45939.915917013888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45939.915917013888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45939.915917013888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45939.915917013888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45939.915917013888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45939.915917013888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45939.915917013888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45939.915917013888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45939.915917013888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45939.915917013888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45939.915917013888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45939.915917013888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45939.915917013888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45939.915917013888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45939.915917013888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45939.915917013888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45939.915917013888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45939.915917013888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45939.915917013888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45939.915917013888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45939.915917013888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45939.915917013888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45939.915917013888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45939.915917013888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45939.915917013888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45939.915917013888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45939.915917013888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45939.915917013888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45939.915917013888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45939.915917013888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45939.915917013888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45939.915917013888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45939.915917013888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45939.915917013888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45939.915917013888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45939.915917013888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45939.915917013888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45939.915917013888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45939.915917013888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45939.915917013888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45939.915917013888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45939.915917013888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45939.915917013888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45939.915917013888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45939.915917013888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45939.915917013888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45939.915917013888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45939.915917013888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45939.915917013888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45939.915917013888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45939.915917013888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45939.915917013888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45939.915917013888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45939.915917013888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45939.915917013888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45939.915917013888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45939.915917013888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45939.915917013888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45939.915917013888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45939.915917013888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45939.915917013888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45939.915917013888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45939.915917013888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45939.915917013888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45939.915917013888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45939.915917013888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45939.915917013888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45939.915917013888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45939.915917013888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45939.915917013888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45939.915917013888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45939.915917013888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45939.915917013888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45939.915917013888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45939.915917013888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45939.915917013888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45939.915917013888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45939.915917013888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45939.915917013888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45939.915917013888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45939.915917013888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45939.915917013888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45939.915917013888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45939.915917013888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45939.915917013888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45939.915917013888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45939.915917013888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45939.915917013888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45939.915917013888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45939.915917013888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45939.915917013888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45939.915917013888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45939.915917013888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45939.915917013888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45939.915917013888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45939.915917013888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45939.915917013888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45939.915917013888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45939.915917013888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45939.915917013888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45939.915917013888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45939.915917013888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45939.915917013888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45939.915917013888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45939.915917013888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45939.915917013888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45939.915917013888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45939.915917013888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45939.915917013888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45939.915917013888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45939.915917013888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45939.915917013888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45939.915917013888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45939.915917013888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45939.915917013888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45939.915917013888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45939.915917013888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45939.915917013888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45939.915917013888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45939.915917013888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45939.915917013888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45939.915917013888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45939.915917013888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45939.915917013888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45939.915917013888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45939.915917013888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45939.915917013888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45939.915917013888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45939.915917013888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45939.915917013888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45939.915917013888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45939.915917013888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45939.915917013888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45939.915917013888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45939.915917013888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45939.915917013888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45939.915917013888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45939.915917013888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45939.915917013888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45939.915917013888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45939.915917013888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45939.915917013888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45939.915917013888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45939.915917013888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45939.915917013888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45939.915917013888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45939.915917013888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45939.915917013888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45939.915917013888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45939.915917013888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45939.915917013888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45939.915917013888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45939.915917013888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45939.915917013888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45939.915917013888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45939.915917013888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45939.915917013888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45939.915917013888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45939.915917013888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45939.915917013888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45939.915917013888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45939.915917013888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45939.915917013888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45939.915917013888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45939.915917013888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45939.915917013888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45939.915917013888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45939.915917013888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45939.915917013888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45939.915917013888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45939.915917013888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45939.915917013888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45939.915917013888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45939.915917013888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45939.915917013888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45939.915917013888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45939.915917013888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45939.915917013888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45939.915917013888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45939.915917013888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45939.915917013888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45939.915917013888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45939.915917013888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45939.915917013888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45939.915917013888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45939.915917013888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45939.915917013888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45939.915917013888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45939.915917013888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45939.915917013888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45939.915917013888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45939.915917013888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45939.915917013888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45939.915917013888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45939.915917013888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45939.915917013888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45939.915917013888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45939.915917013888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45939.915917013888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45939.915917013888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45939.915917013888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45939.915917013888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45939.915917013888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45939.915917013888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45939.915917013888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45939.915917013888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45939.915917013888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45939.915917013888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45939.915917013888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45939.915917013888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45939.915917013888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45939.915917013888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45939.915917013888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45939.915917013888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45939.915917013888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45939.915917013888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45939.915917013888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45939.915917013888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45939.915917013888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45939.915917013888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45939.915917013888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45939.915917013888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45939.915917013888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45939.915917013888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45939.915917013888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45939.915917013888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45939.915917013888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45939.915917013888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45939.915917013888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45939.915917013888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45939.915917013888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45939.915917013888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45939.915917013888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45939.915917013888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45939.915917013888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45939.915917013888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45939.915917013888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45939.915917013888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45939.915917013888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45939.915917013888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45939.915917013888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45939.915917013888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45939.915917013888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45939.915917013888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45939.915917013888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45939.915917013888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45939.915917013888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45939.915917013888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45939.915917013888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45939.915917013888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45939.915917013888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45939.915917013888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45939.915917013888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45939.915917013888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45939.915917013888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45939.915917013888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45939.915917013888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45939.915917013888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45939.915917013888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45939.915917013888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45939.915917013888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45939.915917013888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45939.915917013888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45939.915917013888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45939.915917013888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45939.915917013888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45939.915917013888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45939.915917013888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45939.915917013888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45939.915917013888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45939.915917013888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45939.915917013888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45939.915917013888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45939.915917013888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45939.915917013888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45939.915917013888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45939.915917013888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45939.915917013888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45939.915917013888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45939.915917013888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45939.915917013888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45939.915917013888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45939.915917013888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45939.915917013888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45939.915917013888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45939.915917013888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45939.915917013888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45939.915917013888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45939.915917013888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45939.915917013888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45939.915917013888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45939.915917013888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45939.915917013888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45939.915917013888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45939.915917013888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45939.915917013888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45939.915917013888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45939.915917013888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45939.915917013888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45939.915917013888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45939.915917013888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45939.915917013888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45939.915917013888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45939.915917013888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45939.915917013888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45939.915917013888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45939.915917013888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45939.915917013888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45939.915917013888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45939.915917013888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45939.915917013888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45939.915917013888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45939.915917013888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45939.915917013888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45939.915917013888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45939.915917013888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45939.915917013888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45939.915917013888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45939.915917013888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45939.915917013888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45939.915917013888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45939.915917013888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45939.915917013888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45939.915917013888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45939.915917013888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45939.915917013888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45939.915917013888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45939.915917013888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45939.915917013888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45939.915917013888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45939.915917013888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45939.915917013888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45939.915917013888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45939.915917013888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45939.915917013888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45939.915917013888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45939.915917013888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45939.915917013888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45939.915917013888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45939.915917013888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45939.915917013888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45939.915917013888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45939.915917013888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45939.915917013888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45939.915917013888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45939.915917013888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45939.915917013888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45939.915917013888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45939.915917013888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45939.915917013888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45939.915917013888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45939.915917013888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45939.915917013888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45939.915917013888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45939.915917013888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45939.915917013888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45939.915917013888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45939.915917013888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45939.915917013888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45939.915917013888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45939.915917013888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45939.915917013888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45939.915917013888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45939.915917013888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45939.915917013888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45939.915917013888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45939.915917013888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45939.915917013888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45939.915917013888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45939.915917013888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45939.915917013888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45939.915917013888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45939.915917013888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45939.915917013888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45939.915917013888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45939.915917013888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45939.915917013888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45939.915917013888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45939.915917013888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45939.915917013888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45939.915917013888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45939.915917013888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45939.915917013888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45939.915917013888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45939.915917013888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45939.915917013888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45939.915917013888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45939.915917013888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45939.915917013888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45939.915917013888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45939.915917013888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45939.915917013888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45939.915917013888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45939.915917013888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45939.915917013888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45939.915917013888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45939.915917013888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45939.915917013888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45939.915917013888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45939.915917013888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45939.915917013888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45939.915917013888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45939.915917013888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45939.915917013888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45939.915917013888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45939.915917013888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45939.915917013888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45939.915917013888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45939.915917013888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45939.915917013888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45939.915917013888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45939.915917013888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45939.915917013888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45939.915917013888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45939.915917013888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45939.915917013888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45939.915917013888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45939.915917013888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45939.915917013888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45939.915917013888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45939.915917013888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45939.915917013888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45939.915917013888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45939.915917013888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236.43519942129205</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0.35867164351657266</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45939.915917013888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45939.915917013888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45939.915917013888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45939.915917013888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45939.915917013888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45939.915917013888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45939.915917013888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45939.915917013888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45939.915917013888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45939.915917013888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45939.915917013888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45939.915917013888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45939.915917013888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45939.915917013888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45939.915917013888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45939.915917013888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45939.915917013888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45939.915917013888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45939.915917013888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45939.915917013888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45939.915917013888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45939.915917013888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45939.915917013888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45939.915917013888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45939.915917013888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45939.915917013888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45939.915917013888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45939.915917013888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45939.915917013888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45939.915917013888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45939.915917013888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45939.915917013888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45939.915917013888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45939.915917013888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45939.915917013888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45939.915917013888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45939.915917013888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45939.915917013888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45939.915917013888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45939.915917013888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45939.915917013888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45939.915917013888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45939.915917013888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45939.915917013888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45939.915917013888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45939.915917013888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45939.915917013888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45939.915917013888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45939.915917013888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45939.915917013888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45939.915917013888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45939.915917013888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45939.915917013888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45939.915917013888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45939.915917013888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45939.915917013888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45939.915917013888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45939.915917013888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45939.915917013888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45939.915917013888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45939.915917013888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45939.915917013888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45939.915917013888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45939.915917013888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45939.915917013888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45939.915917013888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45939.915917013888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45939.915917013888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45939.915917013888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45939.915917013888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45939.915917013888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45939.915917013888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45939.915917013888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45939.915917013888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45939.915917013888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45939.915917013888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45939.915917013888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45939.915917013888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45939.915917013888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45939.915917013888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45939.915917013888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45939.915917013888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45939.915917013888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45939.915917013888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45939.915917013888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45939.915917013888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45939.915917013888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45939.915917013888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45939.915917013888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45939.915917013888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45939.915917013888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45939.915917013888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45939.915917013888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45939.915917013888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45939.915917013888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45939.915917013888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45939.915917013888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45939.915917013888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45939.915917013888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45939.915917013888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45939.915917013888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45939.915917013888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45939.915917013888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45939.915917013888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45939.915917013888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45939.915917013888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45939.915917013888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45939.915917013888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45939.915917013888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45939.915917013888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45939.915917013888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45939.915917013888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45939.915917013888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45939.915917013888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45939.915917013888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45939.915917013888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45939.915917013888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45939.915917013888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45939.915917013888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45939.915917013888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45939.915917013888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45939.915917013888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45939.915917013888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45939.915917013888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45939.915917013888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45939.915917013888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45939.915917013888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45939.915917013888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45939.915917013888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45939.915917013888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45939.915917013888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45939.915917013888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45939.915917013888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45939.915917013888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45939.915917013888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45939.915917013888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45939.915917013888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45939.915917013888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45939.915917013888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45939.915917013888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45939.915917013888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45939.915917013888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45939.915917013888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45939.915917013888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45939.915917013888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45939.915917013888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45939.915917013888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45939.915917013888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45939.915917013888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45939.915917013888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45939.915917013888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45939.915917013888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45939.915917013888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45939.915917013888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45939.915917013888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45939.915917013888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45939.915917013888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45939.915917013888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45939.915917013888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45939.915917013888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45939.915917013888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45939.915917013888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45939.915917013888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45939.915917013888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45939.915917013888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45939.915917013888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45939.915917013888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45939.915917013888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45939.915917013888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45939.915917013888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45939.915917013888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45939.915917013888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45939.915917013888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45939.915917013888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45939.915917013888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45939.915917013888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45939.915917013888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45939.915917013888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45939.915917013888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45939.915917013888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45939.915917013888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45939.915917013888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45939.915917013888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45939.915917013888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45939.915917013888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45939.915917013888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45939.915917013888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45939.915917013888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45939.915917013888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45939.915917013888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45939.915917013888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45939.915917013888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45939.915917013888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45939.915917013888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45939.915917013888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45939.915917013888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45939.915917013888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45939.915917013888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45939.915917013888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45939.915917013888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45939.915917013888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45939.915917013888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45939.915917013888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45939.915917013888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45939.915917013888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45939.915917013888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45939.915917013888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45939.915917013888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45939.915917013888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45939.915917013888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45939.915917013888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45939.915917013888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45939.915917013888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45939.915917013888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45939.915917013888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45939.915917013888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45939.915917013888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45939.915917013888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45939.915917013888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45939.915917013888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45939.915917013888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45939.915917013888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45939.915917013888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45939.915917013888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45939.915917013888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45939.915917013888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45939.915917013888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45939.915917013888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45939.915917013888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45939.915917013888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45939.915917013888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45939.915917013888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45939.915917013888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45939.915917013888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45939.915917013888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45939.915917013888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45939.915917013888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45939.915917013888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45939.915917013888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45939.915917013888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45939.915917013888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45939.915917013888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45939.915917013888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45939.915917013888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45939.915917013888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45939.915917013888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45939.915917013888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45939.915917013888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45939.915917013888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45939.915917013888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45939.915917013888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45939.915917013888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45939.915917013888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45939.915917013888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45939.915917013888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45939.915917013888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45939.915917013888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45939.915917013888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45939.915917013888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45939.915917013888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45939.915917013888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45939.915917013888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45939.915917013888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45939.915917013888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45939.915917013888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45939.915917013888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45939.915917013888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45939.915917013888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45939.915917013888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45939.915917013888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45939.915917013888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45939.915917013888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45939.915917013888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45939.915917013888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45939.915917013888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45939.915917013888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45939.915917013888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45939.915917013888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45939.915917013888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45939.915917013888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45939.915917013888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45939.915917013888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45939.915917013888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45939.915917013888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45939.915917013888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45939.915917013888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45939.915917013888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45939.915917013888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45939.915917013888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45939.915917013888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45939.915917013888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45939.915917013888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45939.915917013888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45939.915917013888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45939.915917013888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45939.915917013888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45939.915917013888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45939.915917013888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45939.915917013888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45939.915917013888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45939.915917013888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45939.915917013888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45939.915917013888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45939.915917013888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45939.915917013888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45939.915917013888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45939.915917013888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45939.915917013888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45939.915917013888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45939.915917013888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45939.915917013888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45939.915917013888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45939.915917013888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45939.915917013888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45939.915917013888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45939.915917013888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45939.915917013888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45939.915917013888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45939.915917013888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45939.915917013888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45939.915917013888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45939.915917013888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45939.915917013888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45939.915917013888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45939.915917013888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45939.915917013888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45939.915917013888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45939.915917013888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45939.915917013888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45939.915917013888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45939.915917013888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45939.915917013888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45939.915917013888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45939.915917013888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45939.915917013888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45939.915917013888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45939.915917013888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45939.915917013888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45939.915917013888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45939.915917013888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45939.915917013888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45939.915917013888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45939.915917013888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45939.915917013888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45939.915917013888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45939.915917013888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45939.915917013888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45939.915917013888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45939.915917013888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45939.915917013888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45939.915917013888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45939.915917013888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45939.915917013888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45939.915917013888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45939.915917013888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45939.915917013888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45939.915917013888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45939.915917013888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45939.915917013888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45939.915917013888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45939.915917013888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45939.915917013888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45939.915917013888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45939.915917013888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45939.915917013888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45939.915917013888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45939.915917013888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45939.915917013888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45939.915917013888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45939.915917013888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45939.915917013888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45939.915917013888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45939.915917013888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45939.915917013888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45939.915917013888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45939.915917013888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45939.915917013888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45939.915917013888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45939.915917013888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45939.915917013888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45939.915917013888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45939.915917013888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45939.915917013888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45939.915917013888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45939.915917013888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45939.915917013888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45939.915917013888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45939.915917013888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45939.915917013888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45939.915917013888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45939.915917013888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45939.915917013888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45939.915917013888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45939.915917013888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45939.915917013888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45939.915917013888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45939.915917013888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45939.915917013888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45939.915917013888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45939.915917013888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45939.915917013888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45939.915917013888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45939.915917013888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45939.915917013888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45939.915917013888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45939.915917013888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45939.915917013888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45939.915917013888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45939.915917013888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45939.915917013888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45939.915917013888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45939.915917013888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45939.915917013888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45939.915917013888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45939.915917013888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45939.915917013888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45939.915917013888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45939.915917013888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45939.915917013888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45939.915917013888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45939.915917013888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45939.915917013888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45939.915917013888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45939.915917013888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45939.915917013888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45939.915917013888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45939.915917013888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45939.915917013888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45939.915917013888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45939.915917013888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45939.915917013888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45939.915917013888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45939.915917013888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45939.915917013888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45939.915917013888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45939.915917013888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45939.915917013888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45939.915917013888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45939.915917013888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45939.915917013888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45939.915917013888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45939.915917013888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45939.915917013888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48.083856828699936</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39047</v>
      </c>
      <c r="F3" s="38">
        <v>45926.188877314817</v>
      </c>
      <c r="G3" s="163">
        <f t="shared" ref="G3" ca="1" si="0">IFERROR(NOW()-F3,"")</f>
        <v>13.727039699071611</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9" ca="1" si="1">IFERROR(NOW()-F4,"")</f>
        <v>3.0917013886210043E-2</v>
      </c>
      <c r="H4" s="38">
        <v>45939.879293981481</v>
      </c>
      <c r="I4" s="37" t="str">
        <f>IFERROR(VLOOKUP(D4,DB!A:F,6,0),"")</f>
        <v>Generator-SG</v>
      </c>
      <c r="J4" s="37" t="str">
        <f>IFERROR(VLOOKUP(D4,DB!A:G,7,0),"")</f>
        <v>Dead</v>
      </c>
      <c r="K4" s="37" t="s">
        <v>39071</v>
      </c>
      <c r="L4" s="37" t="str">
        <f>IFERROR(VLOOKUP(D4,DB!A:I,9,0),"")</f>
        <v>Latis</v>
      </c>
    </row>
    <row r="5" spans="1:13" ht="15">
      <c r="A5" s="37"/>
      <c r="B5" s="37" t="str">
        <f>IFERROR(VLOOKUP(D5,DB!A:K,11,0),"")</f>
        <v/>
      </c>
      <c r="C5" s="37"/>
      <c r="D5" s="37"/>
      <c r="E5" s="37"/>
      <c r="F5" s="38"/>
      <c r="G5" s="39">
        <f t="shared" ca="1" si="1"/>
        <v>45939.915917013888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45939.915917013888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45939.915917013888</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45939.915917013888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45939.915917013888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45939.915917013888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45939.915917013888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45939.915917013888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45939.915917013888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45939.915917013888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45939.915917013888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45939.915917013888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45939.915917013888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45939.915917013888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45939.915917013888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45939.915917013888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45939.915917013888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45939.915917013888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45939.915917013888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45939.915917013888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45939.915917013888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45939.915917013888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45939.915917013888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45939.915917013888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45939.915917013888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45939.915917013888</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45939.915917013888</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45939.915917013888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45939.915917013888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45939.915917013888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45939.915917013888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45939.915917013888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45939.915917013888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45939.915917013888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45939.915917013888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45939.915917013888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45939.915917013888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45939.915917013888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45939.915917013888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45939.915917013888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45939.915917013888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45939.915917013888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45939.915917013888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45939.915917013888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45939.915917013888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45939.915917013888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45939.915917013888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45939.915917013888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45939.915917013888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45939.915917013888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45939.915917013888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45939.915917013888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45939.915917013888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45939.915917013888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45939.915917013888</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45939.915917013888</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45939.915917013888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45939.915917013888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45939.915917013888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45939.915917013888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45939.915917013888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45939.915917013888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45939.915917013888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45939.915917013888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45939.915917013888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45939.915917013888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45939.915917013888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45939.915917013888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45939.915917013888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45939.915917013888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45939.915917013888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45939.915917013888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45939.915917013888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45939.915917013888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45939.915917013888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45939.915917013888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45939.915917013888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45939.915917013888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45939.915917013888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45939.915917013888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45939.915917013888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45939.915917013888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45939.915917013888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45939.915917013888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45939.915917013888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45939.915917013888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45939.915917013888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45939.915917013888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45939.915917013888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45939.915917013888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45939.915917013888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45939.915917013888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45939.915917013888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45939.915917013888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45939.915917013888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45939.915917013888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45939.915917013888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45939.915917013888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45939.915917013888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45939.915917013888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45939.915917013888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45939.915917013888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45939.915917013888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45939.915917013888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45939.915917013888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45939.915917013888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45939.915917013888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45939.915917013888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45939.915917013888</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45939.915917013888</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13.143069791665766</v>
      </c>
      <c r="H2" s="152">
        <v>45927.449074074102</v>
      </c>
      <c r="I2" s="149" t="str">
        <f>IFERROR(VLOOKUP(D2,DB!A:F,6,0),"")</f>
        <v>SCECO</v>
      </c>
      <c r="J2" s="149" t="str">
        <f>IFERROR(VLOOKUP(D2,DB!A:G,7,0),"")</f>
        <v>Weak</v>
      </c>
      <c r="K2" s="164"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0.38685451389028458</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6.0349447916669305</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45939.857638888891</v>
      </c>
      <c r="G5" s="151">
        <f ca="1">IFERROR(NOW()-F5,"-")</f>
        <v>5.8278124997741543E-2</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6" t="str">
        <f>IFERROR(VLOOKUP(D6,DB!A:K,11,0),"")</f>
        <v>R6</v>
      </c>
      <c r="C6" s="156">
        <v>1</v>
      </c>
      <c r="D6" s="156" t="s">
        <v>33325</v>
      </c>
      <c r="E6" s="156" t="s">
        <v>38964</v>
      </c>
      <c r="F6" s="161">
        <v>45939.789467592593</v>
      </c>
      <c r="G6" s="151">
        <f ca="1">IFERROR(NOW()-F6,"-")</f>
        <v>0.12644942129554693</v>
      </c>
      <c r="H6" s="161">
        <v>45939.783831018518</v>
      </c>
      <c r="I6" s="156" t="str">
        <f>IFERROR(VLOOKUP(D6,DB!A:F,6,0),"")</f>
        <v>Generator-SG</v>
      </c>
      <c r="J6" s="156" t="str">
        <f>IFERROR(VLOOKUP(D6,DB!A:G,7,0),"")</f>
        <v>Vandalized</v>
      </c>
      <c r="K6" s="156" t="s">
        <v>39081</v>
      </c>
      <c r="L6" s="156" t="str">
        <f>IFERROR(VLOOKUP(D6,DB!A:I,9,0),"")</f>
        <v>Latis</v>
      </c>
    </row>
    <row r="7" spans="1:16383" ht="31.5" customHeight="1">
      <c r="A7" s="156"/>
      <c r="B7" s="156" t="str">
        <f>IFERROR(VLOOKUP(D7,DB!A:K,11,0),"")</f>
        <v/>
      </c>
      <c r="C7" s="156"/>
      <c r="D7" s="156"/>
      <c r="E7" s="156"/>
      <c r="F7" s="156"/>
      <c r="G7" s="151">
        <f ca="1">IFERROR(NOW()-F7,"-")</f>
        <v>45939.915917013888</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45939.915917013888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45939.915917013888</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45939.915917013888</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45939.915917013888</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45939.915917013888</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45939.915917013888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45939.915917013888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45939.915917013888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45939.915917013888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45939.915917013888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45939.915917013888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45939.915917013888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45939.915917013888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45939.915917013888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45939.915917013888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45939.915917013888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45939.915917013888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45939.915917013888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45939.915917013888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45939.915917013888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45939.915917013888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45939.915917013888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45939.915917013888</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45939.915917013888</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45939.915917013888</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45939.915917013888</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45939.915917013888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45939.915917013888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45939.915917013888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45939.915917013888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45939.915917013888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45939.915917013888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45939.915917013888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45939.915917013888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45939.915917013888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45939.915917013888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45939.915917013888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45939.915917013888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45939.915917013888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45939.915917013888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45939.915917013888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45939.915917013888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45939.915917013888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45939.915917013888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45939.915917013888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45939.915917013888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45939.915917013888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45939.915917013888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45939.915917013888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45939.915917013888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45939.915917013888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45939.915917013888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45939.915917013888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45939.915917013888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45939.915917013888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45939.915917013888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45939.915917013888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45939.915917013888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45939.915917013888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45939.915917013888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45939.915917013888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45939.915917013888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45939.915917013888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45939.915917013888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45939.915917013888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45939.915917013888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45939.915917013888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45939.915917013888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45939.915917013888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45939.915917013888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45939.915917013888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45939.915917013888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45939.915917013888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45939.915917013888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45939.915917013888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45939.915917013888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45939.915917013888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45939.915917013888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45939.915917013888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45939.915917013888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45939.915917013888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45939.915917013888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45939.915917013888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45939.915917013888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45939.915917013888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45939.915917013888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45939.915917013888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45939.915917013888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45939.915917013888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45939.915917013888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45939.915917013888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45939.915917013888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45939.915917013888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45939.915917013888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45939.915917013888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45939.915917013888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45939.915917013888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45939.915917013888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45939.915917013888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45939.915917013888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45939.915917013888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45939.915917013888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45939.915917013888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45939.915917013888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45939.915917013888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45939.915917013888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45939.915917013888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45939.915917013888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45939.915917013888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45939.915917013888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45939.915917013888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45939.915917013888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45939.915917013888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45939.915917013888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45939.915917013888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45939.915917013888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45939.915917013888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45939.915917013888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45939.915917013888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45939.915917013888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45939.915917013888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45939.915917013888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45939.915917013888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45939.915917013888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45939.915917013888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45939.915917013888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45939.915917013888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45939.915917013888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45939.915917013888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45939.915917013888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45939.915917013888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45939.915917013888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45939.915917013888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45939.915917013888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45939.915917013888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45939.915917013888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45939.915917013888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45939.915917013888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45939.915917013888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45939.915917013888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45939.915917013888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45939.915917013888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45939.915917013888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45939.915917013888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45939.915917013888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45939.915917013888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45939.915917013888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45939.915917013888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45939.915917013888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45939.915917013888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45939.915917013888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45939.915917013888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45939.915917013888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45939.915917013888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45939.915917013888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45939.915917013888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45939.915917013888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45939.915917013888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45939.915917013888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45939.915917013888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45939.915917013888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45939.915917013888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45939.915917013888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45939.915917013888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45939.915917013888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45939.915917013888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45939.915917013888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45939.915917013888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45939.915917013888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45939.915917013888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45939.915917013888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45939.915917013888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45939.915917013888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45939.915917013888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45939.915917013888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45939.915917013888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45939.915917013888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45939.915917013888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45939.915917013888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45939.915917013888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45939.915917013888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45939.915917013888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45939.915917013888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45939.915917013888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45939.915917013888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45939.915917013888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45939.915917013888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45939.915917013888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45939.915917013888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45939.915917013888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45939.915917013888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45939.915917013888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45939.915917013888</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2025-10-09T19:00:03Z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