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935" documentId="13_ncr:1_{F6CB121F-512D-4AA6-A0C1-0FB36C537598}" xr6:coauthVersionLast="47" xr6:coauthVersionMax="47" xr10:uidLastSave="{EE109BCE-31B2-4E3E-8678-724E7A23ABE5}"/>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<sst xmlns="http://schemas.openxmlformats.org/spreadsheetml/2006/main" count="178571" uniqueCount="39067">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</sst>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4" totalsRowShown="0" headerRowDxfId="157" dataDxfId="156" headerRowBorderDxfId="154" tableBorderDxfId="155" totalsRowBorderDxfId="153">
  <autoFilter ref="A1:CJ2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abSelected="1" workbookViewId="0">
      <selection activeCell="D8" sqref="D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276.08749432870536</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0.21734386574098608</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c r="B4" s="143" t="str">
        <f>IFERROR(VLOOKUP(D4,DB!A:K,11,0),"")</f>
        <v/>
      </c>
      <c r="C4" s="143"/>
      <c r="D4" s="143"/>
      <c r="E4" s="144"/>
      <c r="F4" s="145"/>
      <c r="G4" s="146">
        <f ca="1">IFERROR(NOW()-F4,"")</f>
        <v>45939.035920254631</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45939.035920254631</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73"/>
      <c r="E6" s="172"/>
      <c r="F6" s="171"/>
      <c r="G6" s="170">
        <f ca="1">IFERROR(NOW()-F6,"")</f>
        <v>45939.035920254631</v>
      </c>
      <c r="H6" s="171"/>
      <c r="I6" s="173" t="str">
        <f>IFERROR(VLOOKUP(D6,DB!A:F,6,0),"")</f>
        <v/>
      </c>
      <c r="J6" s="65" t="str">
        <f>IFERROR(VLOOKUP(D6,DB!A:G,7,0),"")</f>
        <v/>
      </c>
      <c r="K6" s="169"/>
      <c r="L6" s="168" t="str">
        <f>IFERROR(VLOOKUP(D6,DB!A:I,9,0),"")</f>
        <v/>
      </c>
      <c r="M6" s="70"/>
      <c r="N6" s="70"/>
      <c r="O6" s="70"/>
    </row>
    <row r="7" spans="1:15" ht="15" customHeight="1">
      <c r="A7" s="142"/>
      <c r="B7" s="143" t="str">
        <f>IFERROR(VLOOKUP(D7,DB!A:K,11,0),"")</f>
        <v/>
      </c>
      <c r="C7" s="143"/>
      <c r="D7" s="143"/>
      <c r="E7" s="144"/>
      <c r="F7" s="145"/>
      <c r="G7" s="146">
        <f ca="1">IFERROR(NOW()-F7,"")</f>
        <v>45939.035920254631</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45939.035920254631</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45939.035920254631</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45939.035920254631</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45939.035920254631</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45939.035920254631</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45939.035920254631</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45939.035920254631</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45939.035920254631</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45939.035920254631</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45939.035920254631</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45939.035920254631</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45939.035920254631</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45939.035920254631</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45939.035920254631</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45939.035920254631</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45939.035920254631</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45939.035920254631</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45939.035920254631</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45939.035920254631</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45939.035920254631</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45939.035920254631</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45939.035920254631</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45939.035920254631</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45939.035920254631</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45939.035920254631</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45939.035920254631</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45939.035920254631</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45939.035920254631</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45939.035920254631</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45939.035920254631</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45939.035920254631</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45939.035920254631</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45939.035920254631</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45939.035920254631</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45939.035920254631</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45939.035920254631</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45939.035920254631</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45939.035920254631</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45939.035920254631</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45939.035920254631</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45939.035920254631</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45939.035920254631</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45939.035920254631</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45939.035920254631</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45939.035920254631</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45939.035920254631</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45939.035920254631</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45939.035920254631</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45939.035920254631</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45939.035920254631</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45939.035920254631</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45939.035920254631</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45939.035920254631</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45939.035920254631</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45939.035920254631</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45939.035920254631</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45939.035920254631</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45939.035920254631</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45939.035920254631</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45939.035920254631</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45939.035920254631</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45939.035920254631</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45939.035920254631</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45939.035920254631</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45939.035920254631</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45939.035920254631</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45939.035920254631</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45939.035920254631</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45939.035920254631</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42FFB73A-59D3-49DA-AA35-E0835D1CAB80}"/>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4"/>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132.3088369213001</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114.03608229167003</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45939.035920254631</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45939.035920254631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45939.035920254631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R2</v>
      </c>
      <c r="C9" s="18"/>
      <c r="D9" s="18" t="s">
        <v>26694</v>
      </c>
      <c r="E9" s="120"/>
      <c r="F9" s="121"/>
      <c r="G9" s="122">
        <f ca="1">IFERROR(NOW()-F9,"-")</f>
        <v>45939.035920254631</v>
      </c>
      <c r="H9" s="121"/>
      <c r="I9" s="18" t="str">
        <f>IFERROR(VLOOKUP(D9,DB!A:F,6,0),"")</f>
        <v>SCECO</v>
      </c>
      <c r="J9" s="18" t="str">
        <f>IFERROR(VLOOKUP(D9,DB!A:G,7,0),"")</f>
        <v>Vandalized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45939.035920254631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45939.035920254631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45939.035920254631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45939.035920254631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45939.035920254631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45939.035920254631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45939.035920254631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45939.035920254631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45939.035920254631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45939.035920254631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45939.035920254631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45939.035920254631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45939.035920254631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45939.035920254631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45939.035920254631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45939.035920254631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45939.035920254631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45939.035920254631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45939.035920254631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45939.035920254631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45939.035920254631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45939.035920254631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45939.035920254631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45939.035920254631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45939.035920254631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45939.035920254631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45939.035920254631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45939.035920254631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45939.035920254631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45939.035920254631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45939.035920254631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45939.035920254631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45939.035920254631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45939.035920254631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45939.035920254631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45939.035920254631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45939.035920254631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45939.035920254631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45939.035920254631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45939.035920254631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45939.035920254631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45939.035920254631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45939.035920254631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45939.035920254631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45939.035920254631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45939.035920254631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45939.035920254631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45939.035920254631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45939.035920254631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45939.035920254631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45939.035920254631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45939.035920254631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45939.035920254631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45939.035920254631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45939.035920254631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45939.035920254631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45939.035920254631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45939.035920254631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45939.035920254631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45939.035920254631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45939.035920254631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45939.035920254631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45939.035920254631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45939.035920254631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45939.035920254631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45939.035920254631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45939.035920254631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45939.035920254631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45939.035920254631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45939.035920254631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45939.035920254631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45939.035920254631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45939.035920254631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45939.035920254631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45939.035920254631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45939.035920254631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45939.035920254631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45939.035920254631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45939.035920254631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45939.035920254631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45939.035920254631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45939.035920254631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45939.035920254631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45939.035920254631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45939.035920254631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45939.035920254631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45939.035920254631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45939.035920254631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45939.035920254631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45939.035920254631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45939.035920254631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45939.035920254631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45939.035920254631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45939.035920254631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45939.035920254631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45939.035920254631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45939.035920254631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45939.035920254631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45939.035920254631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45939.035920254631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45939.035920254631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45939.035920254631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45939.035920254631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45939.035920254631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45939.035920254631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45939.035920254631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45939.035920254631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45939.035920254631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45939.035920254631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45939.035920254631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45939.035920254631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45939.035920254631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45939.035920254631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45939.035920254631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45939.035920254631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45939.035920254631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45939.035920254631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45939.035920254631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45939.035920254631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45939.035920254631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45939.035920254631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45939.035920254631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45939.035920254631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45939.035920254631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45939.035920254631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45939.035920254631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45939.035920254631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45939.035920254631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45939.035920254631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45939.035920254631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45939.035920254631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45939.035920254631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45939.035920254631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45939.035920254631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45939.035920254631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45939.035920254631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45939.035920254631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45939.035920254631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45939.035920254631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45939.035920254631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45939.035920254631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45939.035920254631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45939.035920254631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45939.035920254631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45939.035920254631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45939.035920254631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45939.035920254631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45939.035920254631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45939.035920254631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45939.035920254631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45939.035920254631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45939.035920254631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45939.035920254631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45939.035920254631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45939.035920254631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45939.035920254631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45939.035920254631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45939.035920254631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45939.035920254631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45939.035920254631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45939.035920254631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45939.035920254631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45939.035920254631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45939.035920254631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45939.035920254631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45939.035920254631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45939.035920254631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45939.035920254631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45939.035920254631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45939.035920254631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45939.035920254631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45939.035920254631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45939.035920254631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45939.035920254631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45939.035920254631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45939.035920254631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45939.035920254631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45939.035920254631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45939.035920254631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45939.035920254631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45939.035920254631</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45939.035920254631</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45939.035920254631</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45939.035920254631</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45939.035920254631</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45939.035920254631</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45939.035920254631</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45939.035920254631</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45939.035920254631</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45939.035920254631</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45939.035920254631</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45939.035920254631</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45939.035920254631</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45939.035920254631</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45939.035920254631</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45939.035920254631</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45939.035920254631</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45939.035920254631</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45939.035920254631</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45939.035920254631</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45939.035920254631</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45939.035920254631</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45939.035920254631</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45939.035920254631</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45939.035920254631</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sheetData>
  <dataValidations count="2">
    <dataValidation allowBlank="1" showInputMessage="1" showErrorMessage="1" sqref="E1" xr:uid="{4D935161-CDD3-4592-B877-3FB59C99E142}"/>
    <dataValidation type="list" allowBlank="1" showInputMessage="1" showErrorMessage="1" sqref="E3:E2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45939.035920254631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45939.035920254631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45939.035920254631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45939.035920254631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45939.035920254631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45939.035920254631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45939.035920254631</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45939.035920254631</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45939.035920254631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45939.035920254631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45939.035920254631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45939.035920254631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45939.035920254631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45939.035920254631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45939.035920254631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45939.035920254631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45939.035920254631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45939.035920254631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45939.035920254631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45939.035920254631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45939.035920254631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45939.035920254631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45939.035920254631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45939.035920254631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45939.035920254631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45939.035920254631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45939.035920254631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45939.035920254631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45939.035920254631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45939.035920254631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45939.035920254631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45939.035920254631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45939.035920254631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45939.035920254631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45939.035920254631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45939.035920254631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45939.035920254631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45939.035920254631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45939.035920254631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45939.035920254631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45939.035920254631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45939.035920254631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45939.035920254631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45939.035920254631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45939.035920254631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45939.035920254631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45939.035920254631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45939.035920254631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45939.035920254631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45939.035920254631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45939.035920254631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45939.035920254631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45939.035920254631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45939.035920254631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45939.035920254631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45939.035920254631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45939.035920254631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45939.035920254631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45939.035920254631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45939.035920254631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45939.035920254631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45939.035920254631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45939.035920254631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45939.035920254631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45939.035920254631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45939.035920254631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45939.035920254631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45939.035920254631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45939.035920254631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45939.035920254631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45939.035920254631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45939.035920254631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45939.035920254631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45939.035920254631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45939.035920254631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45939.035920254631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45939.035920254631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45939.035920254631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45939.035920254631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45939.035920254631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45939.035920254631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45939.035920254631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45939.035920254631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45939.035920254631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45939.035920254631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45939.035920254631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45939.035920254631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45939.035920254631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45939.035920254631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45939.035920254631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45939.035920254631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45939.035920254631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45939.035920254631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45939.035920254631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45939.035920254631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45939.035920254631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45939.035920254631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45939.035920254631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45939.035920254631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45939.035920254631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45939.035920254631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45939.035920254631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45939.035920254631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45939.035920254631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45939.035920254631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45939.035920254631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45939.035920254631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45939.035920254631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45939.035920254631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45939.035920254631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45939.035920254631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45939.035920254631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45939.035920254631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45939.035920254631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45939.035920254631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45939.035920254631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45939.035920254631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45939.035920254631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45939.035920254631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45939.035920254631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45939.035920254631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45939.035920254631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45939.035920254631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45939.035920254631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45939.035920254631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45939.035920254631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45939.035920254631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45939.035920254631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45939.035920254631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45939.035920254631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45939.035920254631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45939.035920254631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45939.035920254631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45939.035920254631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45939.035920254631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45939.035920254631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45939.035920254631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45939.035920254631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45939.035920254631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45939.035920254631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45939.035920254631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45939.035920254631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45939.035920254631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45939.035920254631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45939.035920254631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45939.035920254631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45939.035920254631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45939.035920254631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45939.035920254631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45939.035920254631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45939.035920254631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45939.035920254631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45939.035920254631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45939.035920254631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45939.035920254631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45939.035920254631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45939.035920254631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45939.035920254631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45939.035920254631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45939.035920254631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45939.035920254631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45939.035920254631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45939.035920254631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45939.035920254631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45939.035920254631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45939.035920254631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45939.035920254631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45939.035920254631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45939.035920254631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45939.035920254631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45939.035920254631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45939.035920254631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45939.035920254631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45939.035920254631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45939.035920254631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45939.035920254631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45939.035920254631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45939.035920254631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45939.035920254631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45939.035920254631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45939.035920254631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45939.035920254631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45939.035920254631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45939.035920254631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45939.035920254631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45939.035920254631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45939.035920254631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45939.035920254631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45939.035920254631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45939.035920254631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45939.035920254631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45939.035920254631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45939.035920254631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45939.035920254631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45939.035920254631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45939.035920254631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45939.035920254631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45939.035920254631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45939.035920254631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45939.035920254631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45939.035920254631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45939.035920254631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45939.035920254631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45939.035920254631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45939.035920254631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45939.035920254631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45939.035920254631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45939.035920254631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45939.035920254631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45939.035920254631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45939.035920254631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45939.035920254631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45939.035920254631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45939.035920254631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45939.035920254631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45939.035920254631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45939.035920254631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45939.035920254631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45939.035920254631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45939.035920254631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45939.035920254631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45939.035920254631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45939.035920254631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45939.035920254631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45939.035920254631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45939.035920254631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45939.035920254631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45939.035920254631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45939.035920254631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45939.035920254631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45939.035920254631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45939.035920254631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45939.035920254631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45939.035920254631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45939.035920254631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45939.035920254631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45939.035920254631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45939.035920254631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45939.035920254631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45939.035920254631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45939.035920254631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45939.035920254631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45939.035920254631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45939.035920254631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45939.035920254631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45939.035920254631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45939.035920254631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45939.035920254631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45939.035920254631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45939.035920254631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45939.035920254631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45939.035920254631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45939.035920254631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45939.035920254631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45939.035920254631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45939.035920254631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45939.035920254631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45939.035920254631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45939.035920254631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45939.035920254631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45939.035920254631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45939.035920254631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45939.035920254631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45939.035920254631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45939.035920254631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45939.035920254631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45939.035920254631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45939.035920254631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45939.035920254631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45939.035920254631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45939.035920254631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45939.035920254631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45939.035920254631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45939.035920254631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45939.035920254631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45939.035920254631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45939.035920254631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45939.035920254631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45939.035920254631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45939.035920254631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45939.035920254631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45939.035920254631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45939.035920254631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45939.035920254631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45939.035920254631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45939.035920254631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45939.035920254631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45939.035920254631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45939.035920254631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45939.035920254631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45939.035920254631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45939.035920254631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45939.035920254631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45939.035920254631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45939.035920254631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45939.035920254631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45939.035920254631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45939.035920254631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45939.035920254631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45939.035920254631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45939.035920254631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45939.035920254631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45939.035920254631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45939.035920254631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45939.035920254631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45939.035920254631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45939.035920254631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45939.035920254631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45939.035920254631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45939.035920254631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45939.035920254631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45939.035920254631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45939.035920254631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45939.035920254631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45939.035920254631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45939.035920254631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45939.035920254631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45939.035920254631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45939.035920254631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45939.035920254631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45939.035920254631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45939.035920254631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45939.035920254631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45939.035920254631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45939.035920254631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45939.035920254631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45939.035920254631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45939.035920254631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45939.035920254631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45939.035920254631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45939.035920254631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45939.035920254631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45939.035920254631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45939.035920254631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45939.035920254631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45939.035920254631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45939.035920254631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45939.035920254631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45939.035920254631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45939.035920254631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45939.035920254631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45939.035920254631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45939.035920254631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45939.035920254631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45939.035920254631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45939.035920254631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45939.035920254631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45939.035920254631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45939.035920254631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45939.035920254631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45939.035920254631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45939.035920254631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45939.035920254631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45939.035920254631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45939.035920254631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45939.035920254631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45939.035920254631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45939.035920254631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45939.035920254631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45939.035920254631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45939.035920254631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45939.035920254631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45939.035920254631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45939.035920254631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45939.035920254631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45939.035920254631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45939.035920254631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45939.035920254631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45939.035920254631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45939.035920254631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45939.035920254631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45939.035920254631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45939.035920254631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45939.035920254631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45939.035920254631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45939.035920254631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45939.035920254631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45939.035920254631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45939.035920254631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45939.035920254631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45939.035920254631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45939.035920254631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45939.035920254631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45939.035920254631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45939.035920254631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45939.035920254631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45939.035920254631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45939.035920254631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45939.035920254631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45939.035920254631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45939.035920254631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45939.035920254631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45939.035920254631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45939.035920254631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45939.035920254631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45939.035920254631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45939.035920254631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45939.035920254631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45939.035920254631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45939.035920254631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45939.035920254631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45939.035920254631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45939.035920254631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45939.035920254631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45939.035920254631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45939.035920254631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45939.035920254631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45939.035920254631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45939.035920254631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45939.035920254631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45939.035920254631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45939.035920254631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45939.035920254631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45939.035920254631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45939.035920254631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45939.035920254631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45939.035920254631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45939.035920254631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45939.035920254631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45939.035920254631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45939.035920254631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45939.035920254631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45939.035920254631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45939.035920254631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45939.035920254631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45939.035920254631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45939.035920254631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45939.035920254631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45939.035920254631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45939.035920254631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45939.035920254631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45939.035920254631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45939.035920254631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45939.035920254631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45939.035920254631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45939.035920254631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45939.035920254631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45939.035920254631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45939.035920254631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45939.035920254631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45939.035920254631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45939.035920254631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45939.035920254631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45939.035920254631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45939.035920254631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45939.035920254631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45939.035920254631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45939.035920254631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45939.035920254631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45939.035920254631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45939.035920254631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45939.035920254631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45939.035920254631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45939.035920254631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45939.035920254631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45939.035920254631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45939.035920254631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45939.035920254631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45939.035920254631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45939.035920254631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45939.035920254631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45939.035920254631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45939.035920254631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45939.035920254631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45939.035920254631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45939.035920254631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45939.035920254631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45939.035920254631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45939.035920254631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45939.035920254631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45939.035920254631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45939.035920254631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45939.035920254631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45939.035920254631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45939.035920254631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45939.035920254631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45939.035920254631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45939.035920254631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45939.035920254631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45939.035920254631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45939.035920254631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45939.035920254631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45939.035920254631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45939.035920254631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45939.035920254631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45939.035920254631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45939.035920254631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45939.035920254631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45939.035920254631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45939.035920254631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45939.035920254631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45939.035920254631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45939.035920254631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45939.035920254631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45939.035920254631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45939.035920254631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45939.035920254631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45939.035920254631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45939.035920254631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45939.035920254631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45939.035920254631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45939.035920254631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45939.035920254631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45939.035920254631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45939.035920254631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45939.035920254631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45939.035920254631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45939.035920254631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45939.035920254631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45939.035920254631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45939.035920254631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45939.035920254631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45939.035920254631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45939.035920254631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45939.035920254631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45939.035920254631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45939.035920254631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45939.035920254631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45939.035920254631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45939.035920254631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45939.035920254631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45939.035920254631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45939.035920254631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45939.035920254631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45939.035920254631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45939.035920254631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45939.035920254631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45939.035920254631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45939.035920254631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45939.035920254631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45939.035920254631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45939.035920254631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45939.035920254631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45939.035920254631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45939.035920254631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45939.035920254631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45939.035920254631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45939.035920254631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45939.035920254631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45939.035920254631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45939.035920254631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45939.035920254631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45939.035920254631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45939.035920254631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45939.035920254631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45939.035920254631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45939.035920254631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45939.035920254631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45939.035920254631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45939.035920254631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45939.035920254631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45939.035920254631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45939.035920254631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45939.035920254631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45939.035920254631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45939.035920254631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45939.035920254631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45939.035920254631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45939.035920254631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45939.035920254631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45939.035920254631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45939.035920254631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45939.035920254631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45939.035920254631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45939.035920254631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45939.035920254631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45939.035920254631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45939.035920254631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45939.035920254631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45939.035920254631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45939.035920254631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45939.035920254631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45939.035920254631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45939.035920254631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45939.035920254631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45939.035920254631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45939.035920254631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45939.035920254631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45939.035920254631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45939.035920254631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45939.035920254631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45939.035920254631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45939.035920254631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45939.035920254631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45939.035920254631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45939.035920254631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45939.035920254631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45939.035920254631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45939.035920254631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45939.035920254631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45939.035920254631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45939.035920254631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45939.035920254631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45939.035920254631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45939.035920254631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45939.035920254631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45939.035920254631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45939.035920254631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45939.035920254631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45939.035920254631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45939.035920254631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45939.035920254631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45939.035920254631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45939.035920254631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45939.035920254631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45939.035920254631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45939.035920254631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45939.035920254631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45939.035920254631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45939.035920254631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45939.035920254631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45939.035920254631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45939.035920254631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45939.035920254631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45939.035920254631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45939.035920254631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45939.035920254631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45939.035920254631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45939.035920254631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45939.035920254631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45939.035920254631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45939.035920254631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45939.035920254631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45939.035920254631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45939.035920254631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45939.035920254631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45939.035920254631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45939.035920254631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45939.035920254631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45939.035920254631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45939.035920254631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45939.035920254631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45939.035920254631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45939.035920254631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45939.035920254631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45939.035920254631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45939.035920254631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45939.035920254631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45939.035920254631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45939.035920254631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45939.035920254631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45939.035920254631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45939.035920254631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45939.035920254631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45939.035920254631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45939.035920254631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45939.035920254631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45939.035920254631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45939.035920254631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45939.035920254631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45939.035920254631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45939.035920254631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45939.035920254631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45939.035920254631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45939.035920254631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45939.035920254631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45939.035920254631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45939.035920254631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45939.035920254631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45939.035920254631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45939.035920254631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45939.035920254631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45939.035920254631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45939.035920254631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45939.035920254631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45939.035920254631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45939.035920254631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45939.035920254631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45939.035920254631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45939.035920254631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45939.035920254631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45939.035920254631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45939.035920254631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45939.035920254631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45939.035920254631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45939.035920254631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45939.035920254631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45939.035920254631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45939.035920254631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45939.035920254631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45939.035920254631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45939.035920254631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45939.035920254631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45939.035920254631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45939.035920254631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45939.035920254631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45939.035920254631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45939.035920254631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45939.035920254631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45939.035920254631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45939.035920254631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45939.035920254631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45939.035920254631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45939.035920254631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45939.035920254631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45939.035920254631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45939.035920254631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45939.035920254631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45939.035920254631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45939.035920254631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45939.035920254631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45939.035920254631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45939.035920254631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45939.035920254631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45939.035920254631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45939.035920254631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45939.035920254631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45939.035920254631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45939.035920254631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45939.035920254631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45939.035920254631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45939.035920254631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45939.035920254631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45939.035920254631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45939.035920254631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45939.035920254631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45939.035920254631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45939.035920254631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45939.035920254631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45939.035920254631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45939.035920254631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45939.035920254631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45939.035920254631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45939.035920254631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45939.035920254631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45939.035920254631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45939.035920254631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45939.035920254631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45939.035920254631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45939.035920254631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45939.035920254631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45939.035920254631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45939.035920254631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45939.035920254631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45939.035920254631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45939.035920254631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45939.035920254631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45939.035920254631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45939.035920254631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45939.035920254631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45939.035920254631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45939.035920254631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45939.035920254631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45939.035920254631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45939.035920254631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45939.035920254631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45939.035920254631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45939.035920254631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45939.035920254631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45939.035920254631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45939.035920254631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45939.035920254631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45939.035920254631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45939.035920254631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45939.035920254631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45939.035920254631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45939.035920254631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45939.035920254631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45939.035920254631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45939.035920254631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45939.035920254631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45939.035920254631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45939.035920254631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45939.035920254631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45939.035920254631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45939.035920254631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45939.035920254631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45939.035920254631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45939.035920254631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45939.035920254631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45939.035920254631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45939.035920254631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45939.035920254631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45939.035920254631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45939.035920254631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45939.035920254631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45939.035920254631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45939.035920254631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45939.035920254631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45939.035920254631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45939.035920254631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45939.035920254631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45939.035920254631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45939.035920254631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45939.035920254631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45939.035920254631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45939.035920254631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45939.035920254631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45939.035920254631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45939.035920254631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45939.035920254631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45939.035920254631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45939.035920254631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45939.035920254631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45939.035920254631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45939.035920254631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45939.035920254631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45939.035920254631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45939.035920254631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45939.035920254631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45939.035920254631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45939.035920254631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45939.035920254631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45939.035920254631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45939.035920254631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45939.035920254631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45939.035920254631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45939.035920254631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45939.035920254631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45939.035920254631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45939.035920254631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45939.035920254631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45939.035920254631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45939.035920254631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45939.035920254631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45939.035920254631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45939.035920254631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45939.035920254631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45939.035920254631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45939.035920254631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45939.035920254631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45939.035920254631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45939.035920254631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45939.035920254631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45939.035920254631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45939.035920254631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45939.035920254631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45939.035920254631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45939.035920254631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45939.035920254631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45939.035920254631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45939.035920254631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45939.035920254631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45939.035920254631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45939.035920254631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45939.035920254631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45939.035920254631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45939.035920254631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45939.035920254631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45939.035920254631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45939.035920254631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45939.035920254631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45939.035920254631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45939.035920254631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45939.035920254631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45939.035920254631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45939.035920254631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45939.035920254631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45939.035920254631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45939.035920254631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45939.035920254631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45939.035920254631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45939.035920254631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45939.035920254631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45939.035920254631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45939.035920254631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45939.035920254631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45939.035920254631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45939.035920254631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45939.035920254631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45939.035920254631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45939.035920254631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45939.035920254631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45939.035920254631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45939.035920254631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45939.035920254631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45939.035920254631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45939.035920254631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45939.035920254631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45939.035920254631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45939.035920254631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45939.035920254631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45939.035920254631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45939.035920254631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45939.035920254631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45939.035920254631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45939.035920254631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45939.035920254631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45939.035920254631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45939.035920254631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45939.035920254631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45939.035920254631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45939.035920254631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45939.035920254631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45939.035920254631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45939.035920254631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45939.035920254631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45939.035920254631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45939.035920254631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45939.035920254631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45939.035920254631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45939.035920254631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45939.035920254631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45939.035920254631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45939.035920254631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45939.035920254631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45939.035920254631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45939.035920254631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45939.035920254631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45939.035920254631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45939.035920254631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45939.035920254631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45939.035920254631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45939.035920254631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45939.035920254631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45939.035920254631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45939.035920254631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45939.035920254631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45939.035920254631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45939.035920254631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45939.035920254631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45939.035920254631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45939.035920254631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45939.035920254631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45939.035920254631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45939.035920254631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45939.035920254631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45939.035920254631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45939.035920254631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45939.035920254631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45939.035920254631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45939.035920254631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45939.035920254631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45939.035920254631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45939.035920254631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45939.035920254631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45939.035920254631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45939.035920254631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45939.035920254631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45939.035920254631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45939.035920254631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45939.035920254631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45939.035920254631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45939.035920254631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45939.035920254631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45939.035920254631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45939.035920254631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45939.035920254631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45939.035920254631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45939.035920254631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45939.035920254631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45939.035920254631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45939.035920254631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45939.035920254631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45939.035920254631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45939.035920254631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45939.035920254631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45939.035920254631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45939.035920254631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45939.035920254631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45939.035920254631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45939.035920254631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45939.035920254631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45939.035920254631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45939.035920254631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45939.035920254631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45939.035920254631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45939.035920254631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45939.035920254631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45939.035920254631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45939.035920254631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45939.035920254631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45939.035920254631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45939.035920254631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45939.035920254631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45939.035920254631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45939.035920254631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45939.035920254631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45939.035920254631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45939.035920254631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45939.035920254631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45939.035920254631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45939.035920254631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45939.035920254631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45939.035920254631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45939.035920254631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45939.035920254631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45939.035920254631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45939.035920254631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45939.035920254631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45939.035920254631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45939.035920254631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45939.035920254631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45939.035920254631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45939.035920254631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45939.035920254631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45939.035920254631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45939.035920254631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45939.035920254631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45939.035920254631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45939.035920254631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45939.035920254631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45939.035920254631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45939.035920254631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45939.035920254631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45939.035920254631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45939.035920254631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45939.035920254631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45939.035920254631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45939.035920254631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45939.035920254631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45939.035920254631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45939.035920254631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45939.035920254631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45939.035920254631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45939.035920254631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45939.035920254631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45939.035920254631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45939.035920254631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45939.035920254631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45939.035920254631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45939.035920254631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45939.035920254631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45939.035920254631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45939.035920254631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45939.035920254631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45939.035920254631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45939.035920254631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45939.035920254631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45939.035920254631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45939.035920254631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45939.035920254631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45939.035920254631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45939.035920254631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45939.035920254631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45939.035920254631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45939.035920254631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45939.035920254631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45939.035920254631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45939.035920254631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45939.035920254631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45939.035920254631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45939.035920254631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45939.035920254631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45939.035920254631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45939.035920254631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45939.035920254631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45939.035920254631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45939.035920254631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45939.035920254631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45939.035920254631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45939.035920254631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45939.035920254631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45939.035920254631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45939.035920254631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45939.035920254631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45939.035920254631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45939.035920254631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45939.035920254631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45939.035920254631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45939.035920254631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45939.035920254631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45939.035920254631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45939.035920254631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45939.035920254631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45939.035920254631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45939.035920254631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45939.035920254631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45939.035920254631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45939.035920254631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45939.035920254631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45939.035920254631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45939.035920254631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45939.035920254631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45939.035920254631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45939.035920254631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45939.035920254631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45939.035920254631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45939.035920254631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45939.035920254631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45939.035920254631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45939.035920254631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45939.035920254631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45939.035920254631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45939.035920254631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45939.035920254631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45939.035920254631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45939.035920254631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45939.035920254631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45939.035920254631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45939.035920254631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45939.035920254631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45939.035920254631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45939.035920254631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45939.035920254631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45939.035920254631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45939.035920254631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45939.035920254631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45939.035920254631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45939.035920254631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45939.035920254631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45939.035920254631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45939.035920254631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45939.035920254631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45939.035920254631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45939.035920254631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45939.035920254631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45939.035920254631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45939.035920254631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45939.035920254631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45939.035920254631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45939.035920254631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45939.035920254631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45939.035920254631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45939.035920254631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45939.035920254631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45939.035920254631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45939.035920254631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45939.035920254631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45939.035920254631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45939.035920254631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45939.035920254631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45939.035920254631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45939.035920254631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45939.035920254631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45939.035920254631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45939.035920254631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45939.035920254631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45939.035920254631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45939.035920254631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45939.035920254631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45939.035920254631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45939.035920254631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45939.035920254631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45939.035920254631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45939.035920254631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45939.035920254631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45939.035920254631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45939.035920254631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45939.035920254631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45939.035920254631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45939.035920254631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45939.035920254631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45939.035920254631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45939.035920254631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45939.035920254631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45939.035920254631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45939.035920254631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45939.035920254631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45939.035920254631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45939.035920254631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45939.035920254631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45939.035920254631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45939.035920254631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45939.035920254631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45939.035920254631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45939.035920254631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45939.035920254631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45939.035920254631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45939.035920254631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45939.035920254631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45939.035920254631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45939.035920254631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45939.035920254631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45939.035920254631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45939.035920254631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45939.035920254631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45939.035920254631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45939.035920254631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45939.035920254631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45939.035920254631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45939.035920254631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45939.035920254631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45939.035920254631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45939.035920254631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45939.035920254631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45939.035920254631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45939.035920254631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45939.035920254631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45939.035920254631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45939.035920254631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45939.035920254631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45939.035920254631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45939.035920254631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45939.035920254631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45939.035920254631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45939.035920254631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45939.035920254631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45939.035920254631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45939.035920254631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45939.035920254631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45939.035920254631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45939.035920254631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45939.035920254631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45939.035920254631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45939.035920254631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45939.035920254631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45939.035920254631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45939.035920254631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45939.035920254631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45939.035920254631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45939.035920254631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45939.035920254631</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235.5552026620353</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45939.035920254631</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45939.035920254631</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45939.035920254631</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45939.035920254631</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45939.035920254631</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45939.035920254631</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45939.035920254631</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45939.035920254631</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45939.035920254631</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45939.035920254631</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45939.035920254631</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45939.035920254631</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45939.035920254631</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45939.035920254631</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45939.035920254631</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45939.035920254631</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45939.035920254631</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45939.035920254631</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45939.035920254631</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45939.035920254631</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45939.035920254631</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45939.035920254631</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45939.035920254631</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45939.035920254631</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45939.035920254631</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45939.035920254631</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45939.035920254631</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45939.035920254631</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45939.035920254631</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45939.035920254631</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45939.035920254631</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45939.035920254631</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45939.035920254631</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45939.035920254631</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45939.035920254631</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45939.035920254631</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45939.035920254631</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45939.035920254631</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45939.035920254631</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45939.035920254631</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45939.035920254631</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45939.035920254631</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45939.035920254631</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45939.035920254631</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45939.035920254631</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45939.035920254631</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45939.035920254631</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45939.035920254631</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45939.035920254631</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45939.035920254631</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45939.035920254631</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45939.035920254631</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45939.035920254631</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45939.035920254631</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45939.035920254631</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45939.035920254631</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45939.035920254631</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45939.035920254631</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45939.035920254631</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45939.035920254631</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45939.035920254631</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45939.035920254631</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45939.035920254631</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45939.035920254631</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45939.035920254631</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45939.035920254631</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45939.035920254631</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45939.035920254631</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45939.035920254631</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45939.035920254631</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45939.035920254631</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45939.035920254631</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45939.035920254631</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45939.035920254631</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45939.035920254631</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45939.035920254631</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45939.035920254631</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45939.035920254631</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45939.035920254631</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45939.035920254631</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45939.035920254631</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45939.035920254631</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45939.035920254631</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45939.035920254631</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45939.035920254631</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45939.035920254631</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45939.035920254631</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45939.035920254631</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45939.035920254631</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45939.035920254631</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45939.035920254631</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45939.035920254631</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45939.035920254631</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45939.035920254631</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45939.035920254631</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45939.035920254631</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45939.035920254631</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45939.035920254631</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45939.035920254631</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45939.035920254631</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45939.035920254631</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45939.035920254631</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45939.035920254631</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45939.035920254631</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45939.035920254631</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45939.035920254631</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45939.035920254631</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45939.035920254631</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45939.035920254631</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45939.035920254631</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45939.035920254631</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45939.035920254631</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45939.035920254631</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45939.035920254631</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45939.035920254631</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45939.035920254631</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45939.035920254631</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45939.035920254631</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45939.035920254631</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45939.035920254631</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45939.035920254631</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45939.035920254631</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45939.035920254631</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45939.035920254631</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45939.035920254631</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45939.035920254631</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45939.035920254631</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45939.035920254631</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45939.035920254631</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45939.035920254631</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45939.035920254631</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45939.035920254631</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45939.035920254631</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45939.035920254631</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45939.035920254631</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45939.035920254631</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45939.035920254631</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45939.035920254631</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45939.035920254631</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45939.035920254631</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45939.035920254631</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45939.035920254631</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45939.035920254631</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45939.035920254631</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45939.035920254631</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45939.035920254631</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45939.035920254631</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45939.035920254631</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45939.035920254631</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45939.035920254631</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45939.035920254631</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45939.035920254631</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45939.035920254631</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45939.035920254631</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45939.035920254631</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45939.035920254631</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45939.035920254631</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45939.035920254631</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45939.035920254631</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45939.035920254631</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45939.035920254631</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45939.035920254631</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45939.035920254631</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45939.035920254631</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45939.035920254631</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45939.035920254631</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45939.035920254631</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45939.035920254631</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45939.035920254631</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45939.035920254631</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45939.035920254631</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45939.035920254631</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45939.035920254631</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45939.035920254631</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45939.035920254631</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45939.035920254631</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45939.035920254631</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45939.035920254631</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45939.035920254631</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45939.035920254631</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45939.035920254631</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45939.035920254631</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45939.035920254631</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45939.035920254631</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45939.035920254631</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45939.035920254631</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45939.035920254631</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45939.035920254631</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45939.035920254631</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45939.035920254631</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45939.035920254631</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45939.035920254631</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45939.035920254631</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45939.035920254631</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45939.035920254631</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45939.035920254631</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45939.035920254631</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45939.035920254631</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45939.035920254631</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45939.035920254631</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45939.035920254631</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45939.035920254631</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45939.035920254631</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45939.035920254631</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45939.035920254631</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45939.035920254631</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45939.035920254631</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45939.035920254631</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45939.035920254631</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45939.035920254631</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45939.035920254631</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45939.035920254631</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45939.035920254631</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45939.035920254631</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45939.035920254631</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45939.035920254631</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45939.035920254631</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45939.035920254631</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45939.035920254631</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45939.035920254631</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45939.035920254631</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45939.035920254631</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45939.035920254631</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45939.035920254631</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45939.035920254631</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45939.035920254631</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45939.035920254631</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45939.035920254631</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45939.035920254631</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45939.035920254631</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45939.035920254631</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45939.035920254631</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45939.035920254631</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45939.035920254631</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45939.035920254631</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45939.035920254631</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45939.035920254631</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45939.035920254631</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45939.035920254631</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45939.035920254631</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45939.035920254631</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45939.035920254631</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45939.035920254631</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45939.035920254631</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45939.035920254631</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45939.035920254631</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45939.035920254631</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45939.035920254631</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45939.035920254631</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45939.035920254631</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45939.035920254631</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45939.035920254631</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45939.035920254631</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45939.035920254631</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45939.035920254631</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45939.035920254631</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45939.035920254631</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45939.035920254631</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45939.035920254631</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45939.035920254631</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45939.035920254631</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45939.035920254631</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45939.035920254631</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45939.035920254631</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45939.035920254631</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45939.035920254631</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45939.035920254631</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45939.035920254631</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45939.035920254631</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45939.035920254631</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45939.035920254631</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45939.035920254631</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45939.035920254631</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45939.035920254631</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45939.035920254631</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45939.035920254631</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45939.035920254631</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45939.035920254631</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45939.035920254631</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45939.035920254631</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45939.035920254631</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45939.035920254631</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45939.035920254631</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45939.035920254631</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45939.035920254631</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45939.035920254631</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45939.035920254631</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45939.035920254631</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45939.035920254631</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45939.035920254631</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45939.035920254631</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45939.035920254631</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45939.035920254631</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45939.035920254631</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45939.035920254631</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45939.035920254631</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45939.035920254631</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45939.035920254631</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45939.035920254631</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45939.035920254631</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45939.035920254631</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45939.035920254631</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45939.035920254631</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45939.035920254631</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45939.035920254631</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45939.035920254631</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45939.035920254631</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45939.035920254631</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45939.035920254631</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45939.035920254631</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45939.035920254631</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45939.035920254631</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45939.035920254631</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45939.035920254631</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45939.035920254631</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45939.035920254631</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45939.035920254631</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45939.035920254631</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45939.035920254631</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45939.035920254631</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45939.035920254631</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45939.035920254631</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45939.035920254631</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45939.035920254631</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45939.035920254631</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45939.035920254631</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45939.035920254631</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45939.035920254631</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45939.035920254631</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45939.035920254631</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45939.035920254631</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45939.035920254631</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45939.035920254631</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45939.035920254631</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45939.035920254631</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45939.035920254631</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45939.035920254631</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45939.035920254631</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45939.035920254631</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45939.035920254631</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45939.035920254631</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45939.035920254631</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45939.035920254631</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45939.035920254631</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45939.035920254631</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45939.035920254631</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45939.035920254631</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45939.035920254631</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45939.035920254631</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45939.035920254631</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45939.035920254631</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45939.035920254631</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45939.035920254631</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45939.035920254631</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45939.035920254631</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45939.035920254631</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45939.035920254631</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45939.035920254631</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45939.035920254631</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45939.035920254631</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45939.035920254631</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45939.035920254631</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45939.035920254631</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45939.035920254631</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45939.035920254631</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45939.035920254631</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45939.035920254631</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45939.035920254631</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45939.035920254631</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45939.035920254631</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45939.035920254631</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45939.035920254631</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45939.035920254631</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45939.035920254631</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45939.035920254631</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45939.035920254631</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45939.035920254631</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45939.035920254631</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45939.035920254631</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45939.035920254631</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45939.035920254631</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45939.035920254631</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45939.035920254631</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45939.035920254631</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45939.035920254631</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45939.035920254631</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45939.035920254631</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45939.035920254631</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45939.035920254631</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45939.035920254631</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45939.035920254631</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45939.035920254631</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45939.035920254631</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45939.035920254631</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45939.035920254631</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45939.035920254631</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45939.035920254631</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45939.035920254631</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45939.035920254631</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45939.035920254631</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45939.035920254631</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45939.035920254631</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45939.035920254631</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45939.035920254631</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45939.035920254631</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45939.035920254631</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45939.035920254631</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45939.035920254631</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45939.035920254631</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45939.035920254631</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45939.035920254631</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45939.035920254631</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45939.035920254631</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45939.035920254631</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45939.035920254631</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45939.035920254631</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45939.035920254631</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45939.035920254631</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45939.035920254631</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45939.035920254631</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45939.035920254631</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45939.035920254631</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45939.035920254631</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45939.035920254631</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45939.035920254631</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45939.035920254631</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45939.035920254631</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45939.035920254631</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45939.035920254631</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45939.035920254631</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45939.035920254631</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45939.035920254631</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45939.035920254631</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45939.035920254631</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45939.035920254631</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45939.035920254631</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45939.035920254631</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45939.035920254631</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45939.035920254631</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45939.035920254631</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45939.035920254631</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45939.035920254631</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45939.035920254631</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45939.035920254631</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45939.035920254631</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45939.035920254631</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45939.035920254631</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45939.035920254631</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45939.035920254631</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45939.035920254631</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45939.035920254631</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45939.035920254631</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45939.035920254631</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45939.035920254631</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45939.035920254631</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45939.035920254631</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45939.035920254631</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45939.035920254631</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45939.035920254631</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D10" sqref="D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126" t="s">
        <v>36000</v>
      </c>
      <c r="E2" s="37" t="s">
        <v>38964</v>
      </c>
      <c r="F2" s="38">
        <v>45891.832060185188</v>
      </c>
      <c r="G2" s="174">
        <f ca="1">IFERROR(NOW()-F2,"")</f>
        <v>47.203860069443181</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39045</v>
      </c>
      <c r="F3" s="38">
        <v>45926.188877314817</v>
      </c>
      <c r="G3" s="174">
        <f ca="1">IFERROR(NOW()-F3,"")</f>
        <v>12.847042939814855</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c r="E4" s="37"/>
      <c r="F4" s="38"/>
      <c r="G4" s="174">
        <f ca="1">IFERROR(NOW()-F4,"")</f>
        <v>45939.035920254631</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45939.035920254631</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45939.035920254631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45939.035920254631</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45939.035920254631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45939.035920254631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45939.035920254631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45939.035920254631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45939.035920254631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45939.035920254631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45939.035920254631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45939.035920254631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45939.035920254631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45939.035920254631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45939.035920254631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45939.035920254631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45939.035920254631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45939.035920254631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45939.035920254631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45939.035920254631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45939.035920254631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45939.035920254631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45939.035920254631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45939.035920254631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45939.035920254631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45939.035920254631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45939.035920254631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45939.035920254631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45939.035920254631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45939.035920254631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45939.035920254631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45939.035920254631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45939.035920254631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45939.035920254631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45939.035920254631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45939.035920254631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45939.035920254631</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45939.035920254631</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45939.035920254631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45939.035920254631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45939.035920254631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45939.035920254631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45939.035920254631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45939.035920254631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45939.035920254631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45939.035920254631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45939.035920254631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45939.035920254631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45939.035920254631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45939.035920254631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45939.035920254631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45939.035920254631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45939.035920254631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45939.035920254631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45939.035920254631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45939.035920254631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45939.035920254631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45939.035920254631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45939.035920254631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45939.035920254631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45939.035920254631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45939.035920254631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45939.035920254631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45939.035920254631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45939.035920254631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45939.035920254631</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45939.035920254631</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45939.035920254631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45939.035920254631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45939.035920254631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45939.035920254631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45939.035920254631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45939.035920254631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45939.035920254631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45939.035920254631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45939.035920254631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45939.035920254631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45939.035920254631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45939.035920254631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45939.035920254631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45939.035920254631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45939.035920254631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45939.035920254631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45939.035920254631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45939.035920254631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45939.035920254631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45939.035920254631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45939.035920254631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45939.035920254631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45939.035920254631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45939.035920254631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45939.035920254631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45939.035920254631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45939.035920254631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45939.035920254631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45939.035920254631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45939.035920254631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45939.035920254631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45939.035920254631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45939.035920254631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45939.035920254631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45939.035920254631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45939.035920254631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45939.035920254631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45939.035920254631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45939.035920254631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45939.035920254631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45939.035920254631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45939.035920254631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45939.035920254631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45939.035920254631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45939.035920254631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45939.035920254631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45939.035920254631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45939.035920254631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45939.035920254631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45939.035920254631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45939.035920254631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45939.035920254631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45939.035920254631</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45939.035920254631</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39060</v>
      </c>
      <c r="B2" s="150" t="s">
        <v>5398</v>
      </c>
      <c r="C2" s="149">
        <v>1</v>
      </c>
      <c r="D2" s="150" t="s">
        <v>34463</v>
      </c>
      <c r="E2" s="149" t="s">
        <v>39061</v>
      </c>
      <c r="F2" s="151">
        <v>45926.772847222222</v>
      </c>
      <c r="G2" s="152">
        <f ca="1">IFERROR(NOW()-F2,"-")</f>
        <v>12.263073032409011</v>
      </c>
      <c r="H2" s="153">
        <v>45927.449074074102</v>
      </c>
      <c r="I2" s="150" t="str">
        <f>IFERROR(VLOOKUP(D2,DB!A:F,6,0),"")</f>
        <v>SCECO</v>
      </c>
      <c r="J2" s="150" t="str">
        <f>IFERROR(VLOOKUP(D2,DB!A:G,7,0),"")</f>
        <v>Weak</v>
      </c>
      <c r="K2" s="149" t="s">
        <v>39062</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45939.035920254631</v>
      </c>
      <c r="H3" s="153">
        <v>45927.987534722219</v>
      </c>
      <c r="I3" s="150" t="str">
        <f>IFERROR(VLOOKUP(D3,DB!A:F,6,0),"")</f>
        <v>SCECO</v>
      </c>
      <c r="J3" s="150" t="str">
        <f>IFERROR(VLOOKUP(D3,DB!A:G,7,0),"")</f>
        <v>Vandalized</v>
      </c>
      <c r="K3" s="149" t="s">
        <v>39063</v>
      </c>
      <c r="L3" s="150" t="str">
        <f>IFERROR(VLOOKUP(D3,DB!A:I,9,0),"")</f>
        <v>Latis</v>
      </c>
    </row>
    <row r="4" spans="1:16383" ht="31.5" customHeight="1">
      <c r="A4" s="149" t="s">
        <v>39064</v>
      </c>
      <c r="B4" s="150" t="s">
        <v>5398</v>
      </c>
      <c r="C4" s="149">
        <v>1</v>
      </c>
      <c r="D4" s="150" t="s">
        <v>32861</v>
      </c>
      <c r="E4" s="149" t="s">
        <v>39061</v>
      </c>
      <c r="F4" s="151">
        <v>45933.880972222221</v>
      </c>
      <c r="G4" s="152">
        <f ca="1">IFERROR(NOW()-F4,"-")</f>
        <v>5.1549480324101751</v>
      </c>
      <c r="H4" s="153">
        <v>45929.455266203702</v>
      </c>
      <c r="I4" s="150" t="str">
        <f>IFERROR(VLOOKUP(D4,DB!A:F,6,0),"")</f>
        <v>SCECO</v>
      </c>
      <c r="J4" s="150" t="str">
        <f>IFERROR(VLOOKUP(D4,DB!A:G,7,0),"")</f>
        <v>In progress</v>
      </c>
      <c r="K4" s="149" t="s">
        <v>39062</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39065</v>
      </c>
      <c r="B5" s="150" t="s">
        <v>5398</v>
      </c>
      <c r="C5" s="149">
        <v>1</v>
      </c>
      <c r="D5" s="150" t="s">
        <v>33408</v>
      </c>
      <c r="E5" s="149" t="s">
        <v>38964</v>
      </c>
      <c r="F5" s="151">
        <v>45934.942245370374</v>
      </c>
      <c r="G5" s="152">
        <f ca="1">IFERROR(NOW()-F5,"-")</f>
        <v>4.0936748842577799</v>
      </c>
      <c r="H5" s="153">
        <v>45934.470231481479</v>
      </c>
      <c r="I5" s="150" t="str">
        <f>IFERROR(VLOOKUP(D5,DB!A:F,6,0),"")</f>
        <v>SCECO</v>
      </c>
      <c r="J5" s="150" t="str">
        <f>IFERROR(VLOOKUP(D5,DB!A:G,7,0),"")</f>
        <v>Dead</v>
      </c>
      <c r="K5" s="149" t="s">
        <v>39062</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45939.035920254631</v>
      </c>
      <c r="H6" s="155">
        <v>45937.667847222219</v>
      </c>
      <c r="I6" s="150" t="str">
        <f>IFERROR(VLOOKUP(D6,DB!A:F,6,0),"")</f>
        <v>SCECO</v>
      </c>
      <c r="J6" s="150" t="str">
        <f>IFERROR(VLOOKUP(D6,DB!A:G,7,0),"")</f>
        <v>Weak</v>
      </c>
      <c r="K6" s="156" t="s">
        <v>39066</v>
      </c>
      <c r="L6" s="150" t="str">
        <f>IFERROR(VLOOKUP(D6,DB!A:I,9,0),"")</f>
        <v>Latis</v>
      </c>
    </row>
    <row r="7" spans="1:16383" ht="31.5" customHeight="1">
      <c r="A7" s="162"/>
      <c r="B7" s="162" t="str">
        <f>IFERROR(VLOOKUP(D7,DB!A:K,11,0),"")</f>
        <v/>
      </c>
      <c r="C7" s="162"/>
      <c r="D7" s="160"/>
      <c r="E7" s="162"/>
      <c r="F7" s="162"/>
      <c r="G7" s="152">
        <f ca="1">IFERROR(NOW()-F7,"-")</f>
        <v>45939.035920254631</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45939.035920254631</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45939.035920254631</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45939.035920254631</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45939.035920254631</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45939.035920254631</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45939.035920254631</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45939.035920254631</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45939.035920254631</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45939.035920254631</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45939.035920254631</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45939.035920254631</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45939.035920254631</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45939.035920254631</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45939.035920254631</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45939.035920254631</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45939.035920254631</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45939.035920254631</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45939.035920254631</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45939.035920254631</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45939.035920254631</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45939.035920254631</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45939.035920254631</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45939.035920254631</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45939.035920254631</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45939.035920254631</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45939.035920254631</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45939.035920254631</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45939.035920254631</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45939.035920254631</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45939.035920254631</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45939.035920254631</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45939.035920254631</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45939.035920254631</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45939.035920254631</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45939.035920254631</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45939.035920254631</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45939.035920254631</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45939.035920254631</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45939.035920254631</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45939.035920254631</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45939.035920254631</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45939.035920254631</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45939.035920254631</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45939.035920254631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45939.035920254631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45939.035920254631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45939.035920254631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45939.035920254631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45939.035920254631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45939.035920254631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45939.035920254631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45939.035920254631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45939.035920254631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45939.035920254631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45939.035920254631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45939.035920254631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45939.035920254631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45939.035920254631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45939.035920254631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45939.035920254631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45939.035920254631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45939.035920254631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45939.035920254631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45939.035920254631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45939.035920254631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45939.035920254631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45939.035920254631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45939.035920254631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45939.035920254631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45939.035920254631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45939.035920254631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45939.035920254631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45939.035920254631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45939.035920254631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45939.035920254631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45939.035920254631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45939.035920254631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45939.035920254631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45939.035920254631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45939.035920254631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45939.035920254631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45939.035920254631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45939.035920254631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45939.035920254631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45939.035920254631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45939.035920254631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45939.035920254631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45939.035920254631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45939.035920254631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45939.035920254631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45939.035920254631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45939.035920254631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45939.035920254631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45939.035920254631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45939.035920254631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45939.035920254631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45939.035920254631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45939.035920254631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45939.035920254631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45939.035920254631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45939.035920254631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45939.035920254631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45939.035920254631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45939.035920254631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45939.035920254631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45939.035920254631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45939.035920254631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45939.035920254631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45939.035920254631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45939.035920254631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45939.035920254631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45939.035920254631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45939.035920254631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45939.035920254631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45939.035920254631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45939.035920254631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45939.035920254631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45939.035920254631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45939.035920254631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45939.035920254631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45939.035920254631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45939.035920254631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45939.035920254631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45939.035920254631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45939.035920254631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45939.035920254631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45939.035920254631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45939.035920254631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45939.035920254631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45939.035920254631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45939.035920254631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45939.035920254631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45939.035920254631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45939.035920254631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45939.035920254631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45939.035920254631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45939.035920254631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45939.035920254631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45939.035920254631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45939.035920254631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45939.035920254631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45939.035920254631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45939.035920254631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45939.035920254631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45939.035920254631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45939.035920254631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45939.035920254631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45939.035920254631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45939.035920254631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45939.035920254631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45939.035920254631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45939.035920254631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45939.035920254631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45939.035920254631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45939.035920254631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45939.035920254631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45939.035920254631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45939.035920254631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45939.035920254631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45939.035920254631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45939.035920254631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45939.035920254631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45939.035920254631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45939.035920254631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45939.035920254631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45939.035920254631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45939.035920254631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45939.035920254631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45939.035920254631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45939.035920254631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45939.035920254631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45939.035920254631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45939.035920254631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45939.035920254631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45939.035920254631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45939.035920254631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45939.035920254631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45939.035920254631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45939.035920254631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45939.035920254631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45939.035920254631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45939.035920254631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45939.035920254631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45939.035920254631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45939.035920254631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45939.035920254631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45939.035920254631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45939.035920254631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45939.035920254631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45939.035920254631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45939.035920254631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45939.035920254631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45939.035920254631</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45939.035920254631</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45939.035920254631</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45939.035920254631</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45939.035920254631</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45939.035920254631</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45939.035920254631</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45939.035920254631</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45939.035920254631</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45939.035920254631</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45939.035920254631</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45939.035920254631</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45939.035920254631</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45939.035920254631</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45939.035920254631</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45939.035920254631</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45939.035920254631</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45939.035920254631</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2025-10-08T21:53:45Z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